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backupFile="1" defaultThemeVersion="124226"/>
  <bookViews>
    <workbookView xWindow="0" yWindow="0" windowWidth="28800" windowHeight="12435" activeTab="24"/>
  </bookViews>
  <sheets>
    <sheet name="Części" sheetId="38" r:id="rId1"/>
    <sheet name="1" sheetId="10" r:id="rId2"/>
    <sheet name="2" sheetId="11" r:id="rId3"/>
    <sheet name="3" sheetId="15" r:id="rId4"/>
    <sheet name="4" sheetId="16" r:id="rId5"/>
    <sheet name="5" sheetId="17" r:id="rId6"/>
    <sheet name="6" sheetId="18" r:id="rId7"/>
    <sheet name="7" sheetId="19" r:id="rId8"/>
    <sheet name="8" sheetId="20" r:id="rId9"/>
    <sheet name="9" sheetId="21" r:id="rId10"/>
    <sheet name="10" sheetId="22" r:id="rId11"/>
    <sheet name="11" sheetId="23" r:id="rId12"/>
    <sheet name="12" sheetId="24" r:id="rId13"/>
    <sheet name="13" sheetId="25" r:id="rId14"/>
    <sheet name="14" sheetId="26" r:id="rId15"/>
    <sheet name="15" sheetId="27" r:id="rId16"/>
    <sheet name="16" sheetId="28" r:id="rId17"/>
    <sheet name="17" sheetId="30" r:id="rId18"/>
    <sheet name="18" sheetId="31" r:id="rId19"/>
    <sheet name="19" sheetId="32" r:id="rId20"/>
    <sheet name="20" sheetId="33" r:id="rId21"/>
    <sheet name="21" sheetId="34" r:id="rId22"/>
    <sheet name="22" sheetId="35" r:id="rId23"/>
    <sheet name="23" sheetId="36" r:id="rId24"/>
    <sheet name="24" sheetId="37" r:id="rId25"/>
  </sheets>
  <externalReferences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xlnm._FilterDatabase" localSheetId="1" hidden="1">'1'!$A$5:$BA$73</definedName>
    <definedName name="_xlnm._FilterDatabase" localSheetId="10" hidden="1">'10'!$A$5:$BA$8</definedName>
    <definedName name="_xlnm._FilterDatabase" localSheetId="11" hidden="1">'11'!$A$5:$BA$147</definedName>
    <definedName name="_xlnm._FilterDatabase" localSheetId="12" hidden="1">'12'!$A$5:$AO$17</definedName>
    <definedName name="_xlnm._FilterDatabase" localSheetId="13" hidden="1">'13'!$A$5:$BA$9</definedName>
    <definedName name="_xlnm._FilterDatabase" localSheetId="14" hidden="1">'14'!$A$5:$BA$9</definedName>
    <definedName name="_xlnm._FilterDatabase" localSheetId="15" hidden="1">'15'!$A$5:$BA$123</definedName>
    <definedName name="_xlnm._FilterDatabase" localSheetId="16" hidden="1">'16'!$A$5:$BA$11</definedName>
    <definedName name="_xlnm._FilterDatabase" localSheetId="17" hidden="1">'17'!$A$5:$BA$58</definedName>
    <definedName name="_xlnm._FilterDatabase" localSheetId="18" hidden="1">'18'!$A$5:$BA$6</definedName>
    <definedName name="_xlnm._FilterDatabase" localSheetId="19" hidden="1">'19'!$A$5:$BA$6</definedName>
    <definedName name="_xlnm._FilterDatabase" localSheetId="2" hidden="1">'2'!$A$5:$BA$7</definedName>
    <definedName name="_xlnm._FilterDatabase" localSheetId="20" hidden="1">'20'!$A$5:$BA$123</definedName>
    <definedName name="_xlnm._FilterDatabase" localSheetId="21" hidden="1">'21'!$A$5:$BA$9</definedName>
    <definedName name="_xlnm._FilterDatabase" localSheetId="22" hidden="1">'22'!$A$5:$BA$124</definedName>
    <definedName name="_xlnm._FilterDatabase" localSheetId="23" hidden="1">'23'!$A$5:$BA$7</definedName>
    <definedName name="_xlnm._FilterDatabase" localSheetId="24" hidden="1">'24'!$A$5:$BA$205</definedName>
    <definedName name="_xlnm._FilterDatabase" localSheetId="3" hidden="1">'3'!$A$5:$BA$70</definedName>
    <definedName name="_xlnm._FilterDatabase" localSheetId="4" hidden="1">'4'!$A$5:$AO$12</definedName>
    <definedName name="_xlnm._FilterDatabase" localSheetId="5" hidden="1">'5'!$A$5:$BA$6</definedName>
    <definedName name="_xlnm._FilterDatabase" localSheetId="6" hidden="1">'6'!$A$5:$BA$220</definedName>
    <definedName name="_xlnm._FilterDatabase" localSheetId="7" hidden="1">'7'!$A$5:$BA$102</definedName>
    <definedName name="_xlnm._FilterDatabase" localSheetId="8" hidden="1">'8'!$A$5:$BA$12</definedName>
    <definedName name="_xlnm._FilterDatabase" localSheetId="9" hidden="1">'9'!$A$5:$BA$6</definedName>
    <definedName name="_xlnm.Print_Area" localSheetId="14">'14'!$A$3:$AI$11</definedName>
  </definedNames>
  <calcPr calcId="152511" iterateDelta="1E-4"/>
</workbook>
</file>

<file path=xl/calcChain.xml><?xml version="1.0" encoding="utf-8"?>
<calcChain xmlns="http://schemas.openxmlformats.org/spreadsheetml/2006/main">
  <c r="BA205" i="37" l="1"/>
  <c r="B205" i="37"/>
  <c r="BA204" i="37"/>
  <c r="B204" i="37"/>
  <c r="BA203" i="37"/>
  <c r="B203" i="37"/>
  <c r="BA202" i="37"/>
  <c r="B202" i="37"/>
  <c r="BA201" i="37"/>
  <c r="AR201" i="37"/>
  <c r="B201" i="37"/>
  <c r="BA200" i="37"/>
  <c r="AR200" i="37"/>
  <c r="B200" i="37"/>
  <c r="BA199" i="37"/>
  <c r="AR199" i="37"/>
  <c r="B199" i="37"/>
  <c r="BA198" i="37"/>
  <c r="B198" i="37"/>
  <c r="BA197" i="37"/>
  <c r="B197" i="37"/>
  <c r="BA196" i="37"/>
  <c r="B196" i="37"/>
  <c r="BA195" i="37"/>
  <c r="B195" i="37"/>
  <c r="BA194" i="37"/>
  <c r="B194" i="37"/>
  <c r="BA193" i="37"/>
  <c r="B193" i="37"/>
  <c r="BA192" i="37"/>
  <c r="B192" i="37"/>
  <c r="BA191" i="37"/>
  <c r="B191" i="37"/>
  <c r="BA190" i="37"/>
  <c r="B190" i="37"/>
  <c r="BA189" i="37"/>
  <c r="B189" i="37"/>
  <c r="BA188" i="37"/>
  <c r="B188" i="37"/>
  <c r="BA187" i="37"/>
  <c r="B187" i="37"/>
  <c r="BA186" i="37"/>
  <c r="B186" i="37"/>
  <c r="BA185" i="37"/>
  <c r="B185" i="37"/>
  <c r="BA184" i="37"/>
  <c r="B184" i="37"/>
  <c r="BA183" i="37"/>
  <c r="B183" i="37"/>
  <c r="BA182" i="37"/>
  <c r="AR182" i="37"/>
  <c r="B182" i="37"/>
  <c r="BA181" i="37"/>
  <c r="AR181" i="37"/>
  <c r="B181" i="37"/>
  <c r="BA180" i="37"/>
  <c r="B180" i="37"/>
  <c r="BA179" i="37"/>
  <c r="B179" i="37"/>
  <c r="BA178" i="37"/>
  <c r="AR178" i="37"/>
  <c r="B178" i="37"/>
  <c r="BA177" i="37"/>
  <c r="AR177" i="37"/>
  <c r="B177" i="37"/>
  <c r="BA176" i="37"/>
  <c r="AR176" i="37"/>
  <c r="B176" i="37"/>
  <c r="BA175" i="37"/>
  <c r="AR175" i="37"/>
  <c r="B175" i="37"/>
  <c r="BA174" i="37"/>
  <c r="AR174" i="37"/>
  <c r="B174" i="37"/>
  <c r="BA173" i="37"/>
  <c r="AR173" i="37"/>
  <c r="B173" i="37"/>
  <c r="BA172" i="37"/>
  <c r="AR172" i="37"/>
  <c r="B172" i="37"/>
  <c r="BA171" i="37"/>
  <c r="AR171" i="37"/>
  <c r="B171" i="37"/>
  <c r="BA170" i="37"/>
  <c r="AR170" i="37"/>
  <c r="B170" i="37"/>
  <c r="BA169" i="37"/>
  <c r="AR169" i="37"/>
  <c r="B169" i="37"/>
  <c r="BA168" i="37"/>
  <c r="AR168" i="37"/>
  <c r="B168" i="37"/>
  <c r="BA167" i="37"/>
  <c r="AR167" i="37"/>
  <c r="B167" i="37"/>
  <c r="BA166" i="37"/>
  <c r="AR166" i="37"/>
  <c r="B166" i="37"/>
  <c r="BA165" i="37"/>
  <c r="AR165" i="37"/>
  <c r="B165" i="37"/>
  <c r="BA164" i="37"/>
  <c r="AR164" i="37"/>
  <c r="B164" i="37"/>
  <c r="BA163" i="37"/>
  <c r="AR163" i="37"/>
  <c r="B163" i="37"/>
  <c r="BA162" i="37"/>
  <c r="AR162" i="37"/>
  <c r="B162" i="37"/>
  <c r="BA161" i="37"/>
  <c r="AR161" i="37"/>
  <c r="B161" i="37"/>
  <c r="BA160" i="37"/>
  <c r="B160" i="37"/>
  <c r="BA159" i="37"/>
  <c r="AR159" i="37"/>
  <c r="B159" i="37"/>
  <c r="BA158" i="37"/>
  <c r="AR158" i="37"/>
  <c r="B158" i="37"/>
  <c r="BA157" i="37"/>
  <c r="AR157" i="37"/>
  <c r="B157" i="37"/>
  <c r="BA156" i="37"/>
  <c r="AR156" i="37"/>
  <c r="B156" i="37"/>
  <c r="BA155" i="37"/>
  <c r="AR155" i="37"/>
  <c r="B155" i="37"/>
  <c r="BA154" i="37"/>
  <c r="AR154" i="37"/>
  <c r="B154" i="37"/>
  <c r="BA153" i="37"/>
  <c r="AR153" i="37"/>
  <c r="B153" i="37"/>
  <c r="BA152" i="37"/>
  <c r="B152" i="37"/>
  <c r="BA151" i="37"/>
  <c r="AR151" i="37"/>
  <c r="B151" i="37"/>
  <c r="BA150" i="37"/>
  <c r="AR150" i="37"/>
  <c r="B150" i="37"/>
  <c r="BA149" i="37"/>
  <c r="AR149" i="37"/>
  <c r="B149" i="37"/>
  <c r="BA148" i="37"/>
  <c r="AR148" i="37"/>
  <c r="B148" i="37"/>
  <c r="BA147" i="37"/>
  <c r="AR147" i="37"/>
  <c r="B147" i="37"/>
  <c r="BA146" i="37"/>
  <c r="AR146" i="37"/>
  <c r="B146" i="37"/>
  <c r="BA145" i="37"/>
  <c r="AR145" i="37"/>
  <c r="B145" i="37"/>
  <c r="BA144" i="37"/>
  <c r="AR144" i="37"/>
  <c r="B144" i="37"/>
  <c r="BA143" i="37"/>
  <c r="AR143" i="37"/>
  <c r="B143" i="37"/>
  <c r="BA142" i="37"/>
  <c r="AR142" i="37"/>
  <c r="B142" i="37"/>
  <c r="BA141" i="37"/>
  <c r="AR141" i="37"/>
  <c r="B141" i="37"/>
  <c r="BA140" i="37"/>
  <c r="AR140" i="37"/>
  <c r="B140" i="37"/>
  <c r="BA139" i="37"/>
  <c r="AR139" i="37"/>
  <c r="B139" i="37"/>
  <c r="BA138" i="37"/>
  <c r="AR138" i="37"/>
  <c r="B138" i="37"/>
  <c r="BA137" i="37"/>
  <c r="AR137" i="37"/>
  <c r="B137" i="37"/>
  <c r="BA136" i="37"/>
  <c r="AR136" i="37"/>
  <c r="B136" i="37"/>
  <c r="BA135" i="37"/>
  <c r="AR135" i="37"/>
  <c r="B135" i="37"/>
  <c r="BA134" i="37"/>
  <c r="AR134" i="37"/>
  <c r="B134" i="37"/>
  <c r="BA133" i="37"/>
  <c r="AR133" i="37"/>
  <c r="B133" i="37"/>
  <c r="BA132" i="37"/>
  <c r="AR132" i="37"/>
  <c r="B132" i="37"/>
  <c r="BA131" i="37"/>
  <c r="AR131" i="37"/>
  <c r="B131" i="37"/>
  <c r="BA130" i="37"/>
  <c r="AR130" i="37"/>
  <c r="B130" i="37"/>
  <c r="BA129" i="37"/>
  <c r="AR129" i="37"/>
  <c r="B129" i="37"/>
  <c r="BA128" i="37"/>
  <c r="AR128" i="37"/>
  <c r="B128" i="37"/>
  <c r="BA127" i="37"/>
  <c r="AR127" i="37"/>
  <c r="B127" i="37"/>
  <c r="BA126" i="37"/>
  <c r="AR126" i="37"/>
  <c r="B126" i="37"/>
  <c r="BA125" i="37"/>
  <c r="AR125" i="37"/>
  <c r="B125" i="37"/>
  <c r="BA124" i="37"/>
  <c r="AR124" i="37"/>
  <c r="B124" i="37"/>
  <c r="BA123" i="37"/>
  <c r="AR123" i="37"/>
  <c r="B123" i="37"/>
  <c r="BA122" i="37"/>
  <c r="AR122" i="37"/>
  <c r="B122" i="37"/>
  <c r="BA121" i="37"/>
  <c r="B121" i="37"/>
  <c r="BA120" i="37"/>
  <c r="B120" i="37"/>
  <c r="BA119" i="37"/>
  <c r="B119" i="37"/>
  <c r="BA118" i="37"/>
  <c r="AR118" i="37"/>
  <c r="B118" i="37"/>
  <c r="BA117" i="37"/>
  <c r="AR117" i="37"/>
  <c r="B117" i="37"/>
  <c r="BA116" i="37"/>
  <c r="AR116" i="37"/>
  <c r="B116" i="37"/>
  <c r="BA115" i="37"/>
  <c r="AR115" i="37"/>
  <c r="B115" i="37"/>
  <c r="BA114" i="37"/>
  <c r="AR114" i="37"/>
  <c r="B114" i="37"/>
  <c r="BA113" i="37"/>
  <c r="B113" i="37"/>
  <c r="BA112" i="37"/>
  <c r="B112" i="37"/>
  <c r="BA111" i="37"/>
  <c r="AR111" i="37"/>
  <c r="B111" i="37"/>
  <c r="BA110" i="37"/>
  <c r="AR110" i="37"/>
  <c r="B110" i="37"/>
  <c r="BA109" i="37"/>
  <c r="AR109" i="37"/>
  <c r="B109" i="37"/>
  <c r="BA108" i="37"/>
  <c r="AR108" i="37"/>
  <c r="B108" i="37"/>
  <c r="BA107" i="37"/>
  <c r="AR107" i="37"/>
  <c r="B107" i="37"/>
  <c r="BA106" i="37"/>
  <c r="AR106" i="37"/>
  <c r="B106" i="37"/>
  <c r="BA105" i="37"/>
  <c r="AR105" i="37"/>
  <c r="B105" i="37"/>
  <c r="BA104" i="37"/>
  <c r="AR104" i="37"/>
  <c r="B104" i="37"/>
  <c r="BA103" i="37"/>
  <c r="AR103" i="37"/>
  <c r="B103" i="37"/>
  <c r="BA102" i="37"/>
  <c r="AR102" i="37"/>
  <c r="B102" i="37"/>
  <c r="BA101" i="37"/>
  <c r="AR101" i="37"/>
  <c r="B101" i="37"/>
  <c r="BA100" i="37"/>
  <c r="AR100" i="37"/>
  <c r="B100" i="37"/>
  <c r="BA99" i="37"/>
  <c r="AR99" i="37"/>
  <c r="B99" i="37"/>
  <c r="BA98" i="37"/>
  <c r="AR98" i="37"/>
  <c r="B98" i="37"/>
  <c r="BA97" i="37"/>
  <c r="AR97" i="37"/>
  <c r="B97" i="37"/>
  <c r="BA96" i="37"/>
  <c r="AR96" i="37"/>
  <c r="B96" i="37"/>
  <c r="BA95" i="37"/>
  <c r="AR95" i="37"/>
  <c r="B95" i="37"/>
  <c r="BA94" i="37"/>
  <c r="AR94" i="37"/>
  <c r="B94" i="37"/>
  <c r="BA93" i="37"/>
  <c r="AR93" i="37"/>
  <c r="B93" i="37"/>
  <c r="BA92" i="37"/>
  <c r="AR92" i="37"/>
  <c r="B92" i="37"/>
  <c r="BA91" i="37"/>
  <c r="AR91" i="37"/>
  <c r="B91" i="37"/>
  <c r="BA90" i="37"/>
  <c r="AR90" i="37"/>
  <c r="B90" i="37"/>
  <c r="BA89" i="37"/>
  <c r="AR89" i="37"/>
  <c r="B89" i="37"/>
  <c r="BA88" i="37"/>
  <c r="AR88" i="37"/>
  <c r="B88" i="37"/>
  <c r="BA87" i="37"/>
  <c r="AR87" i="37"/>
  <c r="B87" i="37"/>
  <c r="BA86" i="37"/>
  <c r="AR86" i="37"/>
  <c r="B86" i="37"/>
  <c r="BA85" i="37"/>
  <c r="AR85" i="37"/>
  <c r="B85" i="37"/>
  <c r="BA84" i="37"/>
  <c r="AR84" i="37"/>
  <c r="B84" i="37"/>
  <c r="BA83" i="37"/>
  <c r="AR83" i="37"/>
  <c r="B83" i="37"/>
  <c r="BA82" i="37"/>
  <c r="AR82" i="37"/>
  <c r="B82" i="37"/>
  <c r="BA81" i="37"/>
  <c r="AR81" i="37"/>
  <c r="B81" i="37"/>
  <c r="BA80" i="37"/>
  <c r="AR80" i="37"/>
  <c r="B80" i="37"/>
  <c r="BA79" i="37"/>
  <c r="AR79" i="37"/>
  <c r="B79" i="37"/>
  <c r="BA78" i="37"/>
  <c r="AR78" i="37"/>
  <c r="B78" i="37"/>
  <c r="BA77" i="37"/>
  <c r="AR77" i="37"/>
  <c r="B77" i="37"/>
  <c r="BA76" i="37"/>
  <c r="AR76" i="37"/>
  <c r="B76" i="37"/>
  <c r="BA75" i="37"/>
  <c r="AR75" i="37"/>
  <c r="B75" i="37"/>
  <c r="BA74" i="37"/>
  <c r="AR74" i="37"/>
  <c r="B74" i="37"/>
  <c r="BA73" i="37"/>
  <c r="AR73" i="37"/>
  <c r="B73" i="37"/>
  <c r="BA72" i="37"/>
  <c r="AR72" i="37"/>
  <c r="B72" i="37"/>
  <c r="BA71" i="37"/>
  <c r="AR71" i="37"/>
  <c r="B71" i="37"/>
  <c r="BA70" i="37"/>
  <c r="AR70" i="37"/>
  <c r="B70" i="37"/>
  <c r="BA69" i="37"/>
  <c r="AR69" i="37"/>
  <c r="B69" i="37"/>
  <c r="BA68" i="37"/>
  <c r="AR68" i="37"/>
  <c r="B68" i="37"/>
  <c r="BA67" i="37"/>
  <c r="AR67" i="37"/>
  <c r="B67" i="37"/>
  <c r="BA66" i="37"/>
  <c r="AR66" i="37"/>
  <c r="B66" i="37"/>
  <c r="BA65" i="37"/>
  <c r="AR65" i="37"/>
  <c r="B65" i="37"/>
  <c r="BA64" i="37"/>
  <c r="AR64" i="37"/>
  <c r="B64" i="37"/>
  <c r="BA63" i="37"/>
  <c r="AR63" i="37"/>
  <c r="B63" i="37"/>
  <c r="BA62" i="37"/>
  <c r="AR62" i="37"/>
  <c r="B62" i="37"/>
  <c r="BA61" i="37"/>
  <c r="AR61" i="37"/>
  <c r="B61" i="37"/>
  <c r="BA60" i="37"/>
  <c r="AR60" i="37"/>
  <c r="B60" i="37"/>
  <c r="BA59" i="37"/>
  <c r="AR59" i="37"/>
  <c r="B59" i="37"/>
  <c r="BA58" i="37"/>
  <c r="AR58" i="37"/>
  <c r="B58" i="37"/>
  <c r="BA57" i="37"/>
  <c r="AR57" i="37"/>
  <c r="B57" i="37"/>
  <c r="BA56" i="37"/>
  <c r="AR56" i="37"/>
  <c r="B56" i="37"/>
  <c r="BA55" i="37"/>
  <c r="AR55" i="37"/>
  <c r="B55" i="37"/>
  <c r="BA54" i="37"/>
  <c r="AR54" i="37"/>
  <c r="B54" i="37"/>
  <c r="BA53" i="37"/>
  <c r="AR53" i="37"/>
  <c r="B53" i="37"/>
  <c r="BA52" i="37"/>
  <c r="AR52" i="37"/>
  <c r="B52" i="37"/>
  <c r="BA51" i="37"/>
  <c r="AR51" i="37"/>
  <c r="B51" i="37"/>
  <c r="BA50" i="37"/>
  <c r="AR50" i="37"/>
  <c r="B50" i="37"/>
  <c r="BA49" i="37"/>
  <c r="B49" i="37"/>
  <c r="BA48" i="37"/>
  <c r="AR48" i="37"/>
  <c r="B48" i="37"/>
  <c r="BA47" i="37"/>
  <c r="AR47" i="37"/>
  <c r="B47" i="37"/>
  <c r="BA46" i="37"/>
  <c r="AR46" i="37"/>
  <c r="B46" i="37"/>
  <c r="BA45" i="37"/>
  <c r="AR45" i="37"/>
  <c r="B45" i="37"/>
  <c r="BA44" i="37"/>
  <c r="B44" i="37"/>
  <c r="BA43" i="37"/>
  <c r="B43" i="37"/>
  <c r="BA42" i="37"/>
  <c r="B42" i="37"/>
  <c r="BA41" i="37"/>
  <c r="B41" i="37"/>
  <c r="BA40" i="37"/>
  <c r="AR40" i="37"/>
  <c r="B40" i="37"/>
  <c r="BA39" i="37"/>
  <c r="AR39" i="37"/>
  <c r="B39" i="37"/>
  <c r="BA38" i="37"/>
  <c r="B38" i="37"/>
  <c r="BA37" i="37"/>
  <c r="AR37" i="37"/>
  <c r="B37" i="37"/>
  <c r="BA36" i="37"/>
  <c r="B36" i="37"/>
  <c r="BA35" i="37"/>
  <c r="B35" i="37"/>
  <c r="BA34" i="37"/>
  <c r="B34" i="37"/>
  <c r="BA33" i="37"/>
  <c r="B33" i="37"/>
  <c r="BA32" i="37"/>
  <c r="AR32" i="37"/>
  <c r="B32" i="37"/>
  <c r="BA31" i="37"/>
  <c r="B31" i="37"/>
  <c r="BA30" i="37"/>
  <c r="AR30" i="37"/>
  <c r="B30" i="37"/>
  <c r="BA29" i="37"/>
  <c r="AR29" i="37"/>
  <c r="B29" i="37"/>
  <c r="BA28" i="37"/>
  <c r="AR28" i="37"/>
  <c r="B28" i="37"/>
  <c r="BA27" i="37"/>
  <c r="B27" i="37"/>
  <c r="BA26" i="37"/>
  <c r="B26" i="37"/>
  <c r="BA25" i="37"/>
  <c r="AR25" i="37"/>
  <c r="B25" i="37"/>
  <c r="BA24" i="37"/>
  <c r="AR24" i="37"/>
  <c r="B24" i="37"/>
  <c r="BA23" i="37"/>
  <c r="AR23" i="37"/>
  <c r="B23" i="37"/>
  <c r="BA22" i="37"/>
  <c r="AR22" i="37"/>
  <c r="B22" i="37"/>
  <c r="BA21" i="37"/>
  <c r="AR21" i="37"/>
  <c r="B21" i="37"/>
  <c r="BA20" i="37"/>
  <c r="AR20" i="37"/>
  <c r="B20" i="37"/>
  <c r="BA19" i="37"/>
  <c r="AR19" i="37"/>
  <c r="B19" i="37"/>
  <c r="BA18" i="37"/>
  <c r="AR18" i="37"/>
  <c r="B18" i="37"/>
  <c r="BA17" i="37"/>
  <c r="AR17" i="37"/>
  <c r="B17" i="37"/>
  <c r="BA16" i="37"/>
  <c r="AR16" i="37"/>
  <c r="B16" i="37"/>
  <c r="BA15" i="37"/>
  <c r="AR15" i="37"/>
  <c r="B15" i="37"/>
  <c r="BA14" i="37"/>
  <c r="AR14" i="37"/>
  <c r="B14" i="37"/>
  <c r="BA13" i="37"/>
  <c r="AR13" i="37"/>
  <c r="B13" i="37"/>
  <c r="BA12" i="37"/>
  <c r="AR12" i="37"/>
  <c r="B12" i="37"/>
  <c r="BA11" i="37"/>
  <c r="B11" i="37"/>
  <c r="BA10" i="37"/>
  <c r="AR10" i="37"/>
  <c r="B10" i="37"/>
  <c r="BA9" i="37"/>
  <c r="AR9" i="37"/>
  <c r="B9" i="37"/>
  <c r="BA8" i="37"/>
  <c r="B8" i="37"/>
  <c r="BA7" i="37"/>
  <c r="B7" i="37"/>
  <c r="BA6" i="37"/>
  <c r="AR6" i="37"/>
  <c r="B6" i="37"/>
  <c r="AR207" i="37" l="1"/>
  <c r="BA207" i="37"/>
  <c r="AR9" i="36" l="1"/>
  <c r="BA7" i="36"/>
  <c r="B7" i="36"/>
  <c r="BA6" i="36"/>
  <c r="BA9" i="36" s="1"/>
  <c r="B6" i="36"/>
  <c r="BA124" i="35"/>
  <c r="AR124" i="35"/>
  <c r="B124" i="35"/>
  <c r="BA123" i="35"/>
  <c r="AR123" i="35"/>
  <c r="B123" i="35"/>
  <c r="BA122" i="35"/>
  <c r="AR122" i="35"/>
  <c r="B122" i="35"/>
  <c r="BA121" i="35"/>
  <c r="AR121" i="35"/>
  <c r="B121" i="35"/>
  <c r="BA120" i="35"/>
  <c r="AR120" i="35"/>
  <c r="B120" i="35"/>
  <c r="BA119" i="35"/>
  <c r="AR119" i="35"/>
  <c r="B119" i="35"/>
  <c r="BA118" i="35"/>
  <c r="AR118" i="35"/>
  <c r="B118" i="35"/>
  <c r="BA117" i="35"/>
  <c r="AR117" i="35"/>
  <c r="B117" i="35"/>
  <c r="BA116" i="35"/>
  <c r="AR116" i="35"/>
  <c r="B116" i="35"/>
  <c r="BA115" i="35"/>
  <c r="AR115" i="35"/>
  <c r="B115" i="35"/>
  <c r="BA114" i="35"/>
  <c r="AR114" i="35"/>
  <c r="B114" i="35"/>
  <c r="BA113" i="35"/>
  <c r="AR113" i="35"/>
  <c r="B113" i="35"/>
  <c r="BA112" i="35"/>
  <c r="AR112" i="35"/>
  <c r="B112" i="35"/>
  <c r="BA111" i="35"/>
  <c r="AR111" i="35"/>
  <c r="B111" i="35"/>
  <c r="BA110" i="35"/>
  <c r="AR110" i="35"/>
  <c r="B110" i="35"/>
  <c r="BA109" i="35"/>
  <c r="AR109" i="35"/>
  <c r="B109" i="35"/>
  <c r="BA108" i="35"/>
  <c r="AR108" i="35"/>
  <c r="B108" i="35"/>
  <c r="BA107" i="35"/>
  <c r="AR107" i="35"/>
  <c r="B107" i="35"/>
  <c r="BA106" i="35"/>
  <c r="AR106" i="35"/>
  <c r="B106" i="35"/>
  <c r="BA105" i="35"/>
  <c r="AR105" i="35"/>
  <c r="B105" i="35"/>
  <c r="BA104" i="35"/>
  <c r="AR104" i="35"/>
  <c r="B104" i="35"/>
  <c r="BA103" i="35"/>
  <c r="AR103" i="35"/>
  <c r="B103" i="35"/>
  <c r="BA102" i="35"/>
  <c r="AR102" i="35"/>
  <c r="B102" i="35"/>
  <c r="BA101" i="35"/>
  <c r="AR101" i="35"/>
  <c r="B101" i="35"/>
  <c r="BA100" i="35"/>
  <c r="AR100" i="35"/>
  <c r="B100" i="35"/>
  <c r="BA99" i="35"/>
  <c r="AR99" i="35"/>
  <c r="B99" i="35"/>
  <c r="BA98" i="35"/>
  <c r="AR98" i="35"/>
  <c r="B98" i="35"/>
  <c r="BA97" i="35"/>
  <c r="AR97" i="35"/>
  <c r="B97" i="35"/>
  <c r="BA96" i="35"/>
  <c r="AR96" i="35"/>
  <c r="B96" i="35"/>
  <c r="BA95" i="35"/>
  <c r="AR95" i="35"/>
  <c r="B95" i="35"/>
  <c r="BA94" i="35"/>
  <c r="AR94" i="35"/>
  <c r="B94" i="35"/>
  <c r="BA93" i="35"/>
  <c r="AR93" i="35"/>
  <c r="B93" i="35"/>
  <c r="BA92" i="35"/>
  <c r="AR92" i="35"/>
  <c r="B92" i="35"/>
  <c r="BA91" i="35"/>
  <c r="AR91" i="35"/>
  <c r="B91" i="35"/>
  <c r="BA90" i="35"/>
  <c r="AR90" i="35"/>
  <c r="B90" i="35"/>
  <c r="BA89" i="35"/>
  <c r="AR89" i="35"/>
  <c r="B89" i="35"/>
  <c r="BA88" i="35"/>
  <c r="AR88" i="35"/>
  <c r="B88" i="35"/>
  <c r="BA87" i="35"/>
  <c r="AR87" i="35"/>
  <c r="B87" i="35"/>
  <c r="BA86" i="35"/>
  <c r="AR86" i="35"/>
  <c r="B86" i="35"/>
  <c r="BA85" i="35"/>
  <c r="AR85" i="35"/>
  <c r="B85" i="35"/>
  <c r="BA84" i="35"/>
  <c r="AR84" i="35"/>
  <c r="B84" i="35"/>
  <c r="BA83" i="35"/>
  <c r="AR83" i="35"/>
  <c r="B83" i="35"/>
  <c r="BA82" i="35"/>
  <c r="AR82" i="35"/>
  <c r="B82" i="35"/>
  <c r="BA81" i="35"/>
  <c r="AR81" i="35"/>
  <c r="B81" i="35"/>
  <c r="BA80" i="35"/>
  <c r="AR80" i="35"/>
  <c r="B80" i="35"/>
  <c r="BA79" i="35"/>
  <c r="AR79" i="35"/>
  <c r="B79" i="35"/>
  <c r="BA78" i="35"/>
  <c r="AR78" i="35"/>
  <c r="B78" i="35"/>
  <c r="BA77" i="35"/>
  <c r="AR77" i="35"/>
  <c r="B77" i="35"/>
  <c r="BA76" i="35"/>
  <c r="AR76" i="35"/>
  <c r="B76" i="35"/>
  <c r="BA75" i="35"/>
  <c r="AR75" i="35"/>
  <c r="B75" i="35"/>
  <c r="BA74" i="35"/>
  <c r="AR74" i="35"/>
  <c r="B74" i="35"/>
  <c r="BA73" i="35"/>
  <c r="AR73" i="35"/>
  <c r="B73" i="35"/>
  <c r="BA72" i="35"/>
  <c r="AR72" i="35"/>
  <c r="B72" i="35"/>
  <c r="BA71" i="35"/>
  <c r="AR71" i="35"/>
  <c r="B71" i="35"/>
  <c r="BA70" i="35"/>
  <c r="AR70" i="35"/>
  <c r="B70" i="35"/>
  <c r="BA69" i="35"/>
  <c r="AR69" i="35"/>
  <c r="B69" i="35"/>
  <c r="BA68" i="35"/>
  <c r="AR68" i="35"/>
  <c r="B68" i="35"/>
  <c r="BA67" i="35"/>
  <c r="AR67" i="35"/>
  <c r="B67" i="35"/>
  <c r="BA66" i="35"/>
  <c r="AR66" i="35"/>
  <c r="B66" i="35"/>
  <c r="BA65" i="35"/>
  <c r="AR65" i="35"/>
  <c r="B65" i="35"/>
  <c r="BA64" i="35"/>
  <c r="AR64" i="35"/>
  <c r="B64" i="35"/>
  <c r="BA63" i="35"/>
  <c r="AR63" i="35"/>
  <c r="B63" i="35"/>
  <c r="BA62" i="35"/>
  <c r="AR62" i="35"/>
  <c r="B62" i="35"/>
  <c r="BA61" i="35"/>
  <c r="AR61" i="35"/>
  <c r="B61" i="35"/>
  <c r="BA60" i="35"/>
  <c r="AR60" i="35"/>
  <c r="B60" i="35"/>
  <c r="BA59" i="35"/>
  <c r="AR59" i="35"/>
  <c r="B59" i="35"/>
  <c r="BA58" i="35"/>
  <c r="AR58" i="35"/>
  <c r="B58" i="35"/>
  <c r="BA57" i="35"/>
  <c r="AR57" i="35"/>
  <c r="B57" i="35"/>
  <c r="BA56" i="35"/>
  <c r="AR56" i="35"/>
  <c r="B56" i="35"/>
  <c r="BA55" i="35"/>
  <c r="AR55" i="35"/>
  <c r="B55" i="35"/>
  <c r="BA54" i="35"/>
  <c r="AR54" i="35"/>
  <c r="B54" i="35"/>
  <c r="BA53" i="35"/>
  <c r="AR53" i="35"/>
  <c r="B53" i="35"/>
  <c r="BA52" i="35"/>
  <c r="AR52" i="35"/>
  <c r="B52" i="35"/>
  <c r="BA51" i="35"/>
  <c r="AR51" i="35"/>
  <c r="B51" i="35"/>
  <c r="BA50" i="35"/>
  <c r="AR50" i="35"/>
  <c r="B50" i="35"/>
  <c r="BA49" i="35"/>
  <c r="AR49" i="35"/>
  <c r="B49" i="35"/>
  <c r="BA48" i="35"/>
  <c r="AR48" i="35"/>
  <c r="B48" i="35"/>
  <c r="BA47" i="35"/>
  <c r="AR47" i="35"/>
  <c r="B47" i="35"/>
  <c r="BA46" i="35"/>
  <c r="AR46" i="35"/>
  <c r="B46" i="35"/>
  <c r="BA45" i="35"/>
  <c r="AR45" i="35"/>
  <c r="B45" i="35"/>
  <c r="BA44" i="35"/>
  <c r="AR44" i="35"/>
  <c r="B44" i="35"/>
  <c r="BA43" i="35"/>
  <c r="AR43" i="35"/>
  <c r="B43" i="35"/>
  <c r="BA42" i="35"/>
  <c r="AR42" i="35"/>
  <c r="B42" i="35"/>
  <c r="BA41" i="35"/>
  <c r="AR41" i="35"/>
  <c r="B41" i="35"/>
  <c r="BA40" i="35"/>
  <c r="AR40" i="35"/>
  <c r="B40" i="35"/>
  <c r="BA39" i="35"/>
  <c r="AR39" i="35"/>
  <c r="B39" i="35"/>
  <c r="BA38" i="35"/>
  <c r="AR38" i="35"/>
  <c r="B38" i="35"/>
  <c r="BA37" i="35"/>
  <c r="AR37" i="35"/>
  <c r="B37" i="35"/>
  <c r="BA36" i="35"/>
  <c r="AR36" i="35"/>
  <c r="B36" i="35"/>
  <c r="BA35" i="35"/>
  <c r="AR35" i="35"/>
  <c r="B35" i="35"/>
  <c r="BA34" i="35"/>
  <c r="AR34" i="35"/>
  <c r="B34" i="35"/>
  <c r="BA33" i="35"/>
  <c r="AR33" i="35"/>
  <c r="B33" i="35"/>
  <c r="BA32" i="35"/>
  <c r="AR32" i="35"/>
  <c r="B32" i="35"/>
  <c r="BA31" i="35"/>
  <c r="AR31" i="35"/>
  <c r="B31" i="35"/>
  <c r="BA30" i="35"/>
  <c r="AR30" i="35"/>
  <c r="B30" i="35"/>
  <c r="BA29" i="35"/>
  <c r="AR29" i="35"/>
  <c r="B29" i="35"/>
  <c r="BA28" i="35"/>
  <c r="AR28" i="35"/>
  <c r="B28" i="35"/>
  <c r="BA27" i="35"/>
  <c r="AR27" i="35"/>
  <c r="B27" i="35"/>
  <c r="BA26" i="35"/>
  <c r="AR26" i="35"/>
  <c r="B26" i="35"/>
  <c r="BA25" i="35"/>
  <c r="AR25" i="35"/>
  <c r="B25" i="35"/>
  <c r="BA24" i="35"/>
  <c r="AR24" i="35"/>
  <c r="B24" i="35"/>
  <c r="BA23" i="35"/>
  <c r="AR23" i="35"/>
  <c r="B23" i="35"/>
  <c r="BA22" i="35"/>
  <c r="AR22" i="35"/>
  <c r="B22" i="35"/>
  <c r="BA21" i="35"/>
  <c r="AR21" i="35"/>
  <c r="B21" i="35"/>
  <c r="BA20" i="35"/>
  <c r="AR20" i="35"/>
  <c r="B20" i="35"/>
  <c r="BA19" i="35"/>
  <c r="AR19" i="35"/>
  <c r="B19" i="35"/>
  <c r="BA18" i="35"/>
  <c r="AR18" i="35"/>
  <c r="B18" i="35"/>
  <c r="BA17" i="35"/>
  <c r="AR17" i="35"/>
  <c r="B17" i="35"/>
  <c r="BA16" i="35"/>
  <c r="AR16" i="35"/>
  <c r="B16" i="35"/>
  <c r="BA15" i="35"/>
  <c r="AR15" i="35"/>
  <c r="B15" i="35"/>
  <c r="BA14" i="35"/>
  <c r="AR14" i="35"/>
  <c r="B14" i="35"/>
  <c r="BA13" i="35"/>
  <c r="AR13" i="35"/>
  <c r="B13" i="35"/>
  <c r="BA12" i="35"/>
  <c r="AR12" i="35"/>
  <c r="B12" i="35"/>
  <c r="BA11" i="35"/>
  <c r="AR11" i="35"/>
  <c r="B11" i="35"/>
  <c r="BA10" i="35"/>
  <c r="AR10" i="35"/>
  <c r="B10" i="35"/>
  <c r="BA9" i="35"/>
  <c r="AR9" i="35"/>
  <c r="B9" i="35"/>
  <c r="BA8" i="35"/>
  <c r="AR8" i="35"/>
  <c r="B8" i="35"/>
  <c r="BA7" i="35"/>
  <c r="AR7" i="35"/>
  <c r="BA6" i="35"/>
  <c r="BA126" i="35" s="1"/>
  <c r="AR6" i="35"/>
  <c r="AR126" i="35" s="1"/>
  <c r="AR11" i="34" l="1"/>
  <c r="BA9" i="34"/>
  <c r="B9" i="34"/>
  <c r="BA8" i="34"/>
  <c r="B8" i="34"/>
  <c r="BA7" i="34"/>
  <c r="B7" i="34"/>
  <c r="BA6" i="34"/>
  <c r="BA11" i="34" s="1"/>
  <c r="B6" i="34"/>
  <c r="BA123" i="33" l="1"/>
  <c r="B123" i="33"/>
  <c r="BA122" i="33"/>
  <c r="B122" i="33"/>
  <c r="BA121" i="33"/>
  <c r="B121" i="33"/>
  <c r="BA120" i="33"/>
  <c r="B120" i="33"/>
  <c r="BA119" i="33"/>
  <c r="B119" i="33"/>
  <c r="BA118" i="33"/>
  <c r="B118" i="33"/>
  <c r="BA117" i="33"/>
  <c r="B117" i="33"/>
  <c r="BA116" i="33"/>
  <c r="B116" i="33"/>
  <c r="BA115" i="33"/>
  <c r="B115" i="33"/>
  <c r="BA114" i="33"/>
  <c r="B114" i="33"/>
  <c r="BA113" i="33"/>
  <c r="B113" i="33"/>
  <c r="BA112" i="33"/>
  <c r="B112" i="33"/>
  <c r="BA111" i="33"/>
  <c r="B111" i="33"/>
  <c r="BA110" i="33"/>
  <c r="B110" i="33"/>
  <c r="BA109" i="33"/>
  <c r="B109" i="33"/>
  <c r="BA108" i="33"/>
  <c r="B108" i="33"/>
  <c r="BA107" i="33"/>
  <c r="B107" i="33"/>
  <c r="BA106" i="33"/>
  <c r="B106" i="33"/>
  <c r="BA105" i="33"/>
  <c r="B105" i="33"/>
  <c r="BA104" i="33"/>
  <c r="B104" i="33"/>
  <c r="BA103" i="33"/>
  <c r="B103" i="33"/>
  <c r="BA102" i="33"/>
  <c r="B102" i="33"/>
  <c r="BA101" i="33"/>
  <c r="B101" i="33"/>
  <c r="BA100" i="33"/>
  <c r="B100" i="33"/>
  <c r="BA99" i="33"/>
  <c r="B99" i="33"/>
  <c r="BA98" i="33"/>
  <c r="B98" i="33"/>
  <c r="BA97" i="33"/>
  <c r="B97" i="33"/>
  <c r="BA96" i="33"/>
  <c r="B96" i="33"/>
  <c r="BA95" i="33"/>
  <c r="B95" i="33"/>
  <c r="BA94" i="33"/>
  <c r="B94" i="33"/>
  <c r="BA93" i="33"/>
  <c r="B93" i="33"/>
  <c r="BA92" i="33"/>
  <c r="B92" i="33"/>
  <c r="BA91" i="33"/>
  <c r="B91" i="33"/>
  <c r="BA90" i="33"/>
  <c r="AR90" i="33"/>
  <c r="B90" i="33"/>
  <c r="BA89" i="33"/>
  <c r="AR89" i="33"/>
  <c r="B89" i="33"/>
  <c r="BA88" i="33"/>
  <c r="AR88" i="33"/>
  <c r="B88" i="33"/>
  <c r="BA87" i="33"/>
  <c r="AR87" i="33"/>
  <c r="B87" i="33"/>
  <c r="BA86" i="33"/>
  <c r="B86" i="33"/>
  <c r="BA85" i="33"/>
  <c r="AR85" i="33"/>
  <c r="B85" i="33"/>
  <c r="BA84" i="33"/>
  <c r="AR84" i="33"/>
  <c r="B84" i="33"/>
  <c r="BA83" i="33"/>
  <c r="AR83" i="33"/>
  <c r="B83" i="33"/>
  <c r="BA82" i="33"/>
  <c r="B82" i="33"/>
  <c r="BA81" i="33"/>
  <c r="AR81" i="33"/>
  <c r="B81" i="33"/>
  <c r="BA80" i="33"/>
  <c r="B80" i="33"/>
  <c r="BA79" i="33"/>
  <c r="B79" i="33"/>
  <c r="BA78" i="33"/>
  <c r="B78" i="33"/>
  <c r="BA77" i="33"/>
  <c r="B77" i="33"/>
  <c r="BA76" i="33"/>
  <c r="B76" i="33"/>
  <c r="BA75" i="33"/>
  <c r="B75" i="33"/>
  <c r="BA74" i="33"/>
  <c r="B74" i="33"/>
  <c r="BA73" i="33"/>
  <c r="B73" i="33"/>
  <c r="BA72" i="33"/>
  <c r="B72" i="33"/>
  <c r="BA71" i="33"/>
  <c r="B71" i="33"/>
  <c r="BA70" i="33"/>
  <c r="B70" i="33"/>
  <c r="BA69" i="33"/>
  <c r="B69" i="33"/>
  <c r="BA68" i="33"/>
  <c r="B68" i="33"/>
  <c r="BA67" i="33"/>
  <c r="B67" i="33"/>
  <c r="BA66" i="33"/>
  <c r="B66" i="33"/>
  <c r="BA65" i="33"/>
  <c r="B65" i="33"/>
  <c r="BA64" i="33"/>
  <c r="B64" i="33"/>
  <c r="BA63" i="33"/>
  <c r="B63" i="33"/>
  <c r="BA62" i="33"/>
  <c r="B62" i="33"/>
  <c r="BA61" i="33"/>
  <c r="B61" i="33"/>
  <c r="BA60" i="33"/>
  <c r="B60" i="33"/>
  <c r="BA59" i="33"/>
  <c r="AR59" i="33"/>
  <c r="B59" i="33"/>
  <c r="BA58" i="33"/>
  <c r="B58" i="33"/>
  <c r="BA57" i="33"/>
  <c r="B57" i="33"/>
  <c r="BA56" i="33"/>
  <c r="B56" i="33"/>
  <c r="BA55" i="33"/>
  <c r="B55" i="33"/>
  <c r="BA54" i="33"/>
  <c r="B54" i="33"/>
  <c r="BA53" i="33"/>
  <c r="B53" i="33"/>
  <c r="BA52" i="33"/>
  <c r="B52" i="33"/>
  <c r="BA51" i="33"/>
  <c r="B51" i="33"/>
  <c r="BA50" i="33"/>
  <c r="B50" i="33"/>
  <c r="BA49" i="33"/>
  <c r="B49" i="33"/>
  <c r="BA48" i="33"/>
  <c r="B48" i="33"/>
  <c r="BA47" i="33"/>
  <c r="B47" i="33"/>
  <c r="BA46" i="33"/>
  <c r="B46" i="33"/>
  <c r="BA45" i="33"/>
  <c r="B45" i="33"/>
  <c r="BA44" i="33"/>
  <c r="B44" i="33"/>
  <c r="BA43" i="33"/>
  <c r="B43" i="33"/>
  <c r="BA42" i="33"/>
  <c r="B42" i="33"/>
  <c r="BA41" i="33"/>
  <c r="B41" i="33"/>
  <c r="BA40" i="33"/>
  <c r="B40" i="33"/>
  <c r="BA39" i="33"/>
  <c r="B39" i="33"/>
  <c r="BA38" i="33"/>
  <c r="B38" i="33"/>
  <c r="BA37" i="33"/>
  <c r="B37" i="33"/>
  <c r="BA36" i="33"/>
  <c r="B36" i="33"/>
  <c r="BA35" i="33"/>
  <c r="B35" i="33"/>
  <c r="BA34" i="33"/>
  <c r="B34" i="33"/>
  <c r="BA33" i="33"/>
  <c r="B33" i="33"/>
  <c r="BA32" i="33"/>
  <c r="AR32" i="33"/>
  <c r="B32" i="33"/>
  <c r="BA31" i="33"/>
  <c r="B31" i="33"/>
  <c r="BA30" i="33"/>
  <c r="AR30" i="33"/>
  <c r="AR125" i="33" s="1"/>
  <c r="B30" i="33"/>
  <c r="BA29" i="33"/>
  <c r="B29" i="33"/>
  <c r="BA28" i="33"/>
  <c r="B28" i="33"/>
  <c r="BA27" i="33"/>
  <c r="B27" i="33"/>
  <c r="BA26" i="33"/>
  <c r="B26" i="33"/>
  <c r="BA25" i="33"/>
  <c r="B25" i="33"/>
  <c r="BA24" i="33"/>
  <c r="B24" i="33"/>
  <c r="BA23" i="33"/>
  <c r="B23" i="33"/>
  <c r="BA22" i="33"/>
  <c r="B22" i="33"/>
  <c r="BA21" i="33"/>
  <c r="B21" i="33"/>
  <c r="BA20" i="33"/>
  <c r="B20" i="33"/>
  <c r="BA19" i="33"/>
  <c r="B19" i="33"/>
  <c r="BA18" i="33"/>
  <c r="B18" i="33"/>
  <c r="BA17" i="33"/>
  <c r="B17" i="33"/>
  <c r="BA16" i="33"/>
  <c r="B16" i="33"/>
  <c r="BA15" i="33"/>
  <c r="B15" i="33"/>
  <c r="BA14" i="33"/>
  <c r="B14" i="33"/>
  <c r="BA13" i="33"/>
  <c r="B13" i="33"/>
  <c r="BA12" i="33"/>
  <c r="B12" i="33"/>
  <c r="BA11" i="33"/>
  <c r="B11" i="33"/>
  <c r="BA10" i="33"/>
  <c r="B10" i="33"/>
  <c r="BA9" i="33"/>
  <c r="B9" i="33"/>
  <c r="BA8" i="33"/>
  <c r="B8" i="33"/>
  <c r="BA7" i="33"/>
  <c r="B7" i="33"/>
  <c r="BA6" i="33"/>
  <c r="BA125" i="33" s="1"/>
  <c r="B6" i="33"/>
  <c r="AR8" i="32" l="1"/>
  <c r="BA6" i="32"/>
  <c r="BA8" i="32" s="1"/>
  <c r="B6" i="32"/>
  <c r="BA8" i="31"/>
  <c r="AR8" i="31"/>
  <c r="BA6" i="31"/>
  <c r="AR6" i="31"/>
  <c r="B6" i="31"/>
  <c r="BA58" i="30" l="1"/>
  <c r="B58" i="30"/>
  <c r="BA57" i="30"/>
  <c r="B57" i="30"/>
  <c r="BA56" i="30"/>
  <c r="AR56" i="30"/>
  <c r="B56" i="30"/>
  <c r="BA55" i="30"/>
  <c r="AR55" i="30"/>
  <c r="B55" i="30"/>
  <c r="BA54" i="30"/>
  <c r="AR54" i="30"/>
  <c r="B54" i="30"/>
  <c r="BA53" i="30"/>
  <c r="B53" i="30"/>
  <c r="BA52" i="30"/>
  <c r="B52" i="30"/>
  <c r="BA51" i="30"/>
  <c r="B51" i="30"/>
  <c r="BA50" i="30"/>
  <c r="AR50" i="30"/>
  <c r="B50" i="30"/>
  <c r="BA49" i="30"/>
  <c r="AR49" i="30"/>
  <c r="B49" i="30"/>
  <c r="BA48" i="30"/>
  <c r="AR48" i="30"/>
  <c r="B48" i="30"/>
  <c r="BA47" i="30"/>
  <c r="AR47" i="30"/>
  <c r="B47" i="30"/>
  <c r="BA46" i="30"/>
  <c r="AR46" i="30"/>
  <c r="B46" i="30"/>
  <c r="BA45" i="30"/>
  <c r="AR45" i="30"/>
  <c r="B45" i="30"/>
  <c r="BA44" i="30"/>
  <c r="AR44" i="30"/>
  <c r="B44" i="30"/>
  <c r="BA43" i="30"/>
  <c r="AR43" i="30"/>
  <c r="B43" i="30"/>
  <c r="BA42" i="30"/>
  <c r="AR42" i="30"/>
  <c r="B42" i="30"/>
  <c r="BA41" i="30"/>
  <c r="AR41" i="30"/>
  <c r="B41" i="30"/>
  <c r="BA40" i="30"/>
  <c r="AR40" i="30"/>
  <c r="B40" i="30"/>
  <c r="BA39" i="30"/>
  <c r="AR39" i="30"/>
  <c r="B39" i="30"/>
  <c r="BA38" i="30"/>
  <c r="AR38" i="30"/>
  <c r="B38" i="30"/>
  <c r="BA37" i="30"/>
  <c r="AR37" i="30"/>
  <c r="B37" i="30"/>
  <c r="BA36" i="30"/>
  <c r="AR36" i="30"/>
  <c r="B36" i="30"/>
  <c r="BA35" i="30"/>
  <c r="AR35" i="30"/>
  <c r="B35" i="30"/>
  <c r="BA34" i="30"/>
  <c r="AR34" i="30"/>
  <c r="B34" i="30"/>
  <c r="BA33" i="30"/>
  <c r="AR33" i="30"/>
  <c r="B33" i="30"/>
  <c r="BA32" i="30"/>
  <c r="AR32" i="30"/>
  <c r="B32" i="30"/>
  <c r="BA31" i="30"/>
  <c r="AR31" i="30"/>
  <c r="B31" i="30"/>
  <c r="BA30" i="30"/>
  <c r="AR30" i="30"/>
  <c r="B30" i="30"/>
  <c r="BA29" i="30"/>
  <c r="AR29" i="30"/>
  <c r="B29" i="30"/>
  <c r="BA28" i="30"/>
  <c r="AR28" i="30"/>
  <c r="B28" i="30"/>
  <c r="BA27" i="30"/>
  <c r="AR27" i="30"/>
  <c r="B27" i="30"/>
  <c r="BA26" i="30"/>
  <c r="AR26" i="30"/>
  <c r="B26" i="30"/>
  <c r="BA25" i="30"/>
  <c r="AR25" i="30"/>
  <c r="B25" i="30"/>
  <c r="BA24" i="30"/>
  <c r="AR24" i="30"/>
  <c r="B24" i="30"/>
  <c r="BA23" i="30"/>
  <c r="AR23" i="30"/>
  <c r="B23" i="30"/>
  <c r="BA22" i="30"/>
  <c r="AR22" i="30"/>
  <c r="B22" i="30"/>
  <c r="BA21" i="30"/>
  <c r="AR21" i="30"/>
  <c r="B21" i="30"/>
  <c r="BA20" i="30"/>
  <c r="AR20" i="30"/>
  <c r="B20" i="30"/>
  <c r="BA19" i="30"/>
  <c r="AR19" i="30"/>
  <c r="B19" i="30"/>
  <c r="BA18" i="30"/>
  <c r="AR18" i="30"/>
  <c r="B18" i="30"/>
  <c r="BA17" i="30"/>
  <c r="AR17" i="30"/>
  <c r="B17" i="30"/>
  <c r="BA16" i="30"/>
  <c r="AR16" i="30"/>
  <c r="B16" i="30"/>
  <c r="BA15" i="30"/>
  <c r="AR15" i="30"/>
  <c r="B15" i="30"/>
  <c r="BA14" i="30"/>
  <c r="AR14" i="30"/>
  <c r="B14" i="30"/>
  <c r="BA13" i="30"/>
  <c r="AR13" i="30"/>
  <c r="B13" i="30"/>
  <c r="BA12" i="30"/>
  <c r="AR12" i="30"/>
  <c r="B12" i="30"/>
  <c r="BA11" i="30"/>
  <c r="AR11" i="30"/>
  <c r="B11" i="30"/>
  <c r="BA10" i="30"/>
  <c r="AR10" i="30"/>
  <c r="B10" i="30"/>
  <c r="BA9" i="30"/>
  <c r="AR9" i="30"/>
  <c r="B9" i="30"/>
  <c r="BA8" i="30"/>
  <c r="AR8" i="30"/>
  <c r="B8" i="30"/>
  <c r="BA7" i="30"/>
  <c r="AR7" i="30"/>
  <c r="B7" i="30"/>
  <c r="BA6" i="30"/>
  <c r="BA60" i="30" s="1"/>
  <c r="AR6" i="30"/>
  <c r="AR60" i="30" s="1"/>
  <c r="B6" i="30"/>
  <c r="AR13" i="28" l="1"/>
  <c r="BA11" i="28"/>
  <c r="B11" i="28"/>
  <c r="BA10" i="28"/>
  <c r="B10" i="28"/>
  <c r="BA9" i="28"/>
  <c r="B9" i="28"/>
  <c r="BA8" i="28"/>
  <c r="B8" i="28"/>
  <c r="BA7" i="28"/>
  <c r="B7" i="28"/>
  <c r="BA6" i="28"/>
  <c r="BA13" i="28" s="1"/>
  <c r="B6" i="28"/>
  <c r="BA125" i="27" l="1"/>
  <c r="BA123" i="27"/>
  <c r="AR123" i="27"/>
  <c r="B123" i="27"/>
  <c r="BA122" i="27"/>
  <c r="B122" i="27"/>
  <c r="BA121" i="27"/>
  <c r="AR121" i="27"/>
  <c r="B121" i="27"/>
  <c r="BA120" i="27"/>
  <c r="AR120" i="27"/>
  <c r="AR125" i="27" s="1"/>
  <c r="B120" i="27"/>
  <c r="BA119" i="27"/>
  <c r="B119" i="27"/>
  <c r="BA118" i="27"/>
  <c r="B118" i="27"/>
  <c r="BA117" i="27"/>
  <c r="B117" i="27"/>
  <c r="BA116" i="27"/>
  <c r="B116" i="27"/>
  <c r="BA115" i="27"/>
  <c r="B115" i="27"/>
  <c r="BA114" i="27"/>
  <c r="B114" i="27"/>
  <c r="BA113" i="27"/>
  <c r="B113" i="27"/>
  <c r="BA112" i="27"/>
  <c r="B112" i="27"/>
  <c r="BA111" i="27"/>
  <c r="B111" i="27"/>
  <c r="BA110" i="27"/>
  <c r="B110" i="27"/>
  <c r="BA109" i="27"/>
  <c r="B109" i="27"/>
  <c r="BA108" i="27"/>
  <c r="B108" i="27"/>
  <c r="BA107" i="27"/>
  <c r="B107" i="27"/>
  <c r="BA106" i="27"/>
  <c r="B106" i="27"/>
  <c r="BA105" i="27"/>
  <c r="B105" i="27"/>
  <c r="BA104" i="27"/>
  <c r="B104" i="27"/>
  <c r="BA103" i="27"/>
  <c r="B103" i="27"/>
  <c r="BA102" i="27"/>
  <c r="B102" i="27"/>
  <c r="BA101" i="27"/>
  <c r="B101" i="27"/>
  <c r="BA100" i="27"/>
  <c r="B100" i="27"/>
  <c r="BA99" i="27"/>
  <c r="B99" i="27"/>
  <c r="BA98" i="27"/>
  <c r="B98" i="27"/>
  <c r="BA97" i="27"/>
  <c r="B97" i="27"/>
  <c r="BA96" i="27"/>
  <c r="B96" i="27"/>
  <c r="BA95" i="27"/>
  <c r="B95" i="27"/>
  <c r="BA94" i="27"/>
  <c r="B94" i="27"/>
  <c r="BA93" i="27"/>
  <c r="B93" i="27"/>
  <c r="BA92" i="27"/>
  <c r="B92" i="27"/>
  <c r="BA91" i="27"/>
  <c r="B91" i="27"/>
  <c r="BA90" i="27"/>
  <c r="B90" i="27"/>
  <c r="BA89" i="27"/>
  <c r="B89" i="27"/>
  <c r="BA88" i="27"/>
  <c r="B88" i="27"/>
  <c r="BA87" i="27"/>
  <c r="B87" i="27"/>
  <c r="BA86" i="27"/>
  <c r="B86" i="27"/>
  <c r="BA85" i="27"/>
  <c r="B85" i="27"/>
  <c r="BA84" i="27"/>
  <c r="B84" i="27"/>
  <c r="BA83" i="27"/>
  <c r="B83" i="27"/>
  <c r="BA82" i="27"/>
  <c r="B82" i="27"/>
  <c r="BA81" i="27"/>
  <c r="B81" i="27"/>
  <c r="BA80" i="27"/>
  <c r="B80" i="27"/>
  <c r="BA79" i="27"/>
  <c r="B79" i="27"/>
  <c r="BA78" i="27"/>
  <c r="B78" i="27"/>
  <c r="BA77" i="27"/>
  <c r="B77" i="27"/>
  <c r="BA76" i="27"/>
  <c r="B76" i="27"/>
  <c r="BA75" i="27"/>
  <c r="B75" i="27"/>
  <c r="BA74" i="27"/>
  <c r="B74" i="27"/>
  <c r="BA73" i="27"/>
  <c r="B73" i="27"/>
  <c r="BA72" i="27"/>
  <c r="B72" i="27"/>
  <c r="BA71" i="27"/>
  <c r="B71" i="27"/>
  <c r="BA70" i="27"/>
  <c r="B70" i="27"/>
  <c r="BA69" i="27"/>
  <c r="B69" i="27"/>
  <c r="BA68" i="27"/>
  <c r="B68" i="27"/>
  <c r="BA67" i="27"/>
  <c r="B67" i="27"/>
  <c r="BA66" i="27"/>
  <c r="B66" i="27"/>
  <c r="BA65" i="27"/>
  <c r="B65" i="27"/>
  <c r="BA64" i="27"/>
  <c r="B64" i="27"/>
  <c r="BA63" i="27"/>
  <c r="B63" i="27"/>
  <c r="BA62" i="27"/>
  <c r="B62" i="27"/>
  <c r="BA61" i="27"/>
  <c r="B61" i="27"/>
  <c r="BA60" i="27"/>
  <c r="B60" i="27"/>
  <c r="BA59" i="27"/>
  <c r="B59" i="27"/>
  <c r="BA58" i="27"/>
  <c r="B58" i="27"/>
  <c r="BA57" i="27"/>
  <c r="B57" i="27"/>
  <c r="BA56" i="27"/>
  <c r="B56" i="27"/>
  <c r="BA55" i="27"/>
  <c r="B55" i="27"/>
  <c r="BA54" i="27"/>
  <c r="B54" i="27"/>
  <c r="BA53" i="27"/>
  <c r="B53" i="27"/>
  <c r="BA52" i="27"/>
  <c r="B52" i="27"/>
  <c r="BA51" i="27"/>
  <c r="B51" i="27"/>
  <c r="BA50" i="27"/>
  <c r="B50" i="27"/>
  <c r="BA49" i="27"/>
  <c r="B49" i="27"/>
  <c r="BA48" i="27"/>
  <c r="B48" i="27"/>
  <c r="BA47" i="27"/>
  <c r="B47" i="27"/>
  <c r="BA46" i="27"/>
  <c r="B46" i="27"/>
  <c r="BA45" i="27"/>
  <c r="B45" i="27"/>
  <c r="BA44" i="27"/>
  <c r="B44" i="27"/>
  <c r="BA43" i="27"/>
  <c r="B43" i="27"/>
  <c r="BA42" i="27"/>
  <c r="B42" i="27"/>
  <c r="BA41" i="27"/>
  <c r="B41" i="27"/>
  <c r="BA40" i="27"/>
  <c r="B40" i="27"/>
  <c r="BA39" i="27"/>
  <c r="B39" i="27"/>
  <c r="BA38" i="27"/>
  <c r="B38" i="27"/>
  <c r="BA37" i="27"/>
  <c r="B37" i="27"/>
  <c r="BA36" i="27"/>
  <c r="B36" i="27"/>
  <c r="BA35" i="27"/>
  <c r="B35" i="27"/>
  <c r="BA34" i="27"/>
  <c r="B34" i="27"/>
  <c r="BA33" i="27"/>
  <c r="B33" i="27"/>
  <c r="BA32" i="27"/>
  <c r="B32" i="27"/>
  <c r="BA31" i="27"/>
  <c r="B31" i="27"/>
  <c r="BA30" i="27"/>
  <c r="B30" i="27"/>
  <c r="BA29" i="27"/>
  <c r="B29" i="27"/>
  <c r="BA28" i="27"/>
  <c r="B28" i="27"/>
  <c r="BA27" i="27"/>
  <c r="B27" i="27"/>
  <c r="BA26" i="27"/>
  <c r="B26" i="27"/>
  <c r="BA25" i="27"/>
  <c r="B25" i="27"/>
  <c r="BA24" i="27"/>
  <c r="B24" i="27"/>
  <c r="BA23" i="27"/>
  <c r="B23" i="27"/>
  <c r="BA22" i="27"/>
  <c r="B22" i="27"/>
  <c r="BA21" i="27"/>
  <c r="B21" i="27"/>
  <c r="BA20" i="27"/>
  <c r="B20" i="27"/>
  <c r="BA19" i="27"/>
  <c r="B19" i="27"/>
  <c r="BA18" i="27"/>
  <c r="B18" i="27"/>
  <c r="BA17" i="27"/>
  <c r="B17" i="27"/>
  <c r="BA16" i="27"/>
  <c r="B16" i="27"/>
  <c r="BA15" i="27"/>
  <c r="B15" i="27"/>
  <c r="BA14" i="27"/>
  <c r="B14" i="27"/>
  <c r="BA13" i="27"/>
  <c r="B13" i="27"/>
  <c r="BA12" i="27"/>
  <c r="B12" i="27"/>
  <c r="BA11" i="27"/>
  <c r="B11" i="27"/>
  <c r="BA10" i="27"/>
  <c r="B10" i="27"/>
  <c r="BA9" i="27"/>
  <c r="B9" i="27"/>
  <c r="BA8" i="27"/>
  <c r="B8" i="27"/>
  <c r="BA7" i="27"/>
  <c r="B7" i="27"/>
  <c r="BA6" i="27"/>
  <c r="B6" i="27"/>
  <c r="BA9" i="26" l="1"/>
  <c r="AR9" i="26"/>
  <c r="B9" i="26"/>
  <c r="BA8" i="26"/>
  <c r="AR8" i="26"/>
  <c r="B8" i="26"/>
  <c r="BA7" i="26"/>
  <c r="AR7" i="26"/>
  <c r="AR11" i="26" s="1"/>
  <c r="B7" i="26"/>
  <c r="BA6" i="26"/>
  <c r="BA11" i="26" s="1"/>
  <c r="AR6" i="26"/>
  <c r="B6" i="26"/>
  <c r="BA9" i="25" l="1"/>
  <c r="AR9" i="25"/>
  <c r="B9" i="25"/>
  <c r="BA8" i="25"/>
  <c r="AR8" i="25"/>
  <c r="B8" i="25"/>
  <c r="BA7" i="25"/>
  <c r="BA11" i="25" s="1"/>
  <c r="AR7" i="25"/>
  <c r="AR11" i="25" s="1"/>
  <c r="B7" i="25"/>
  <c r="BA6" i="25"/>
  <c r="B6" i="25"/>
  <c r="AO17" i="24"/>
  <c r="B17" i="24"/>
  <c r="AO16" i="24"/>
  <c r="B16" i="24"/>
  <c r="AO15" i="24"/>
  <c r="B15" i="24"/>
  <c r="AO14" i="24"/>
  <c r="AF14" i="24"/>
  <c r="B14" i="24"/>
  <c r="AO13" i="24"/>
  <c r="AF13" i="24"/>
  <c r="B13" i="24"/>
  <c r="AO12" i="24"/>
  <c r="B12" i="24"/>
  <c r="AO11" i="24"/>
  <c r="B11" i="24"/>
  <c r="AO10" i="24"/>
  <c r="B10" i="24"/>
  <c r="AO9" i="24"/>
  <c r="B9" i="24"/>
  <c r="AO8" i="24"/>
  <c r="B8" i="24"/>
  <c r="AO7" i="24"/>
  <c r="AO19" i="24" s="1"/>
  <c r="B7" i="24"/>
  <c r="AO6" i="24"/>
  <c r="B6" i="24"/>
  <c r="AF19" i="24" l="1"/>
  <c r="BA147" i="23" l="1"/>
  <c r="B147" i="23"/>
  <c r="BA146" i="23"/>
  <c r="B146" i="23"/>
  <c r="BA145" i="23"/>
  <c r="B145" i="23"/>
  <c r="BA144" i="23"/>
  <c r="AR144" i="23"/>
  <c r="B144" i="23"/>
  <c r="BA143" i="23"/>
  <c r="AR143" i="23"/>
  <c r="B143" i="23"/>
  <c r="BA142" i="23"/>
  <c r="B142" i="23"/>
  <c r="BA141" i="23"/>
  <c r="B141" i="23"/>
  <c r="BA140" i="23"/>
  <c r="AR140" i="23"/>
  <c r="B140" i="23"/>
  <c r="BA139" i="23"/>
  <c r="AR139" i="23"/>
  <c r="B139" i="23"/>
  <c r="BA138" i="23"/>
  <c r="AR138" i="23"/>
  <c r="B138" i="23"/>
  <c r="BA137" i="23"/>
  <c r="AR137" i="23"/>
  <c r="B137" i="23"/>
  <c r="BA136" i="23"/>
  <c r="AR136" i="23"/>
  <c r="B136" i="23"/>
  <c r="BA135" i="23"/>
  <c r="B135" i="23"/>
  <c r="BA134" i="23"/>
  <c r="B134" i="23"/>
  <c r="BA133" i="23"/>
  <c r="B133" i="23"/>
  <c r="BA132" i="23"/>
  <c r="B132" i="23"/>
  <c r="BA131" i="23"/>
  <c r="B131" i="23"/>
  <c r="BA130" i="23"/>
  <c r="B130" i="23"/>
  <c r="BA129" i="23"/>
  <c r="B129" i="23"/>
  <c r="BA128" i="23"/>
  <c r="B128" i="23"/>
  <c r="BA127" i="23"/>
  <c r="B127" i="23"/>
  <c r="BA126" i="23"/>
  <c r="B126" i="23"/>
  <c r="BA125" i="23"/>
  <c r="AR125" i="23"/>
  <c r="B125" i="23"/>
  <c r="BA124" i="23"/>
  <c r="B124" i="23"/>
  <c r="BA123" i="23"/>
  <c r="B123" i="23"/>
  <c r="BA122" i="23"/>
  <c r="B122" i="23"/>
  <c r="BA121" i="23"/>
  <c r="B121" i="23"/>
  <c r="BA120" i="23"/>
  <c r="B120" i="23"/>
  <c r="BA119" i="23"/>
  <c r="B119" i="23"/>
  <c r="BA118" i="23"/>
  <c r="B118" i="23"/>
  <c r="BA117" i="23"/>
  <c r="B117" i="23"/>
  <c r="BA116" i="23"/>
  <c r="B116" i="23"/>
  <c r="BA115" i="23"/>
  <c r="B115" i="23"/>
  <c r="BA114" i="23"/>
  <c r="B114" i="23"/>
  <c r="BA113" i="23"/>
  <c r="AR113" i="23"/>
  <c r="B113" i="23"/>
  <c r="BA112" i="23"/>
  <c r="AR112" i="23"/>
  <c r="B112" i="23"/>
  <c r="BA111" i="23"/>
  <c r="AR111" i="23"/>
  <c r="B111" i="23"/>
  <c r="BA110" i="23"/>
  <c r="AR110" i="23"/>
  <c r="B110" i="23"/>
  <c r="BA109" i="23"/>
  <c r="AR109" i="23"/>
  <c r="B109" i="23"/>
  <c r="BA108" i="23"/>
  <c r="AR108" i="23"/>
  <c r="B108" i="23"/>
  <c r="BA107" i="23"/>
  <c r="AR107" i="23"/>
  <c r="B107" i="23"/>
  <c r="BA106" i="23"/>
  <c r="AR106" i="23"/>
  <c r="B106" i="23"/>
  <c r="BA105" i="23"/>
  <c r="AR105" i="23"/>
  <c r="B105" i="23"/>
  <c r="BA104" i="23"/>
  <c r="AR104" i="23"/>
  <c r="B104" i="23"/>
  <c r="BA103" i="23"/>
  <c r="AR103" i="23"/>
  <c r="B103" i="23"/>
  <c r="BA102" i="23"/>
  <c r="AR102" i="23"/>
  <c r="B102" i="23"/>
  <c r="BA101" i="23"/>
  <c r="AR101" i="23"/>
  <c r="B101" i="23"/>
  <c r="BA100" i="23"/>
  <c r="B100" i="23"/>
  <c r="BA99" i="23"/>
  <c r="B99" i="23"/>
  <c r="BA98" i="23"/>
  <c r="AR98" i="23"/>
  <c r="B98" i="23"/>
  <c r="BA97" i="23"/>
  <c r="B97" i="23"/>
  <c r="BA96" i="23"/>
  <c r="B96" i="23"/>
  <c r="BA95" i="23"/>
  <c r="B95" i="23"/>
  <c r="BA94" i="23"/>
  <c r="B94" i="23"/>
  <c r="BA93" i="23"/>
  <c r="B93" i="23"/>
  <c r="BA92" i="23"/>
  <c r="AR92" i="23"/>
  <c r="B92" i="23"/>
  <c r="BA91" i="23"/>
  <c r="AR91" i="23"/>
  <c r="B91" i="23"/>
  <c r="BA90" i="23"/>
  <c r="B90" i="23"/>
  <c r="BA89" i="23"/>
  <c r="B89" i="23"/>
  <c r="BA88" i="23"/>
  <c r="B88" i="23"/>
  <c r="BA87" i="23"/>
  <c r="B87" i="23"/>
  <c r="BA86" i="23"/>
  <c r="B86" i="23"/>
  <c r="BA85" i="23"/>
  <c r="B85" i="23"/>
  <c r="BA84" i="23"/>
  <c r="B84" i="23"/>
  <c r="BA83" i="23"/>
  <c r="B83" i="23"/>
  <c r="BA82" i="23"/>
  <c r="B82" i="23"/>
  <c r="BA81" i="23"/>
  <c r="B81" i="23"/>
  <c r="BA80" i="23"/>
  <c r="B80" i="23"/>
  <c r="BA79" i="23"/>
  <c r="B79" i="23"/>
  <c r="BA78" i="23"/>
  <c r="B78" i="23"/>
  <c r="BA77" i="23"/>
  <c r="B77" i="23"/>
  <c r="BA76" i="23"/>
  <c r="AR76" i="23"/>
  <c r="B76" i="23"/>
  <c r="BA75" i="23"/>
  <c r="B75" i="23"/>
  <c r="BA74" i="23"/>
  <c r="B74" i="23"/>
  <c r="BA73" i="23"/>
  <c r="B73" i="23"/>
  <c r="BA72" i="23"/>
  <c r="AR72" i="23"/>
  <c r="B72" i="23"/>
  <c r="BA71" i="23"/>
  <c r="B71" i="23"/>
  <c r="BA70" i="23"/>
  <c r="B70" i="23"/>
  <c r="BA69" i="23"/>
  <c r="B69" i="23"/>
  <c r="BA68" i="23"/>
  <c r="B68" i="23"/>
  <c r="BA67" i="23"/>
  <c r="B67" i="23"/>
  <c r="BA66" i="23"/>
  <c r="B66" i="23"/>
  <c r="BA65" i="23"/>
  <c r="B65" i="23"/>
  <c r="BA64" i="23"/>
  <c r="B64" i="23"/>
  <c r="BA63" i="23"/>
  <c r="B63" i="23"/>
  <c r="BA62" i="23"/>
  <c r="B62" i="23"/>
  <c r="BA61" i="23"/>
  <c r="B61" i="23"/>
  <c r="BA60" i="23"/>
  <c r="B60" i="23"/>
  <c r="BA59" i="23"/>
  <c r="B59" i="23"/>
  <c r="BA58" i="23"/>
  <c r="B58" i="23"/>
  <c r="BA57" i="23"/>
  <c r="B57" i="23"/>
  <c r="BA56" i="23"/>
  <c r="B56" i="23"/>
  <c r="BA55" i="23"/>
  <c r="B55" i="23"/>
  <c r="BA54" i="23"/>
  <c r="B54" i="23"/>
  <c r="BA53" i="23"/>
  <c r="B53" i="23"/>
  <c r="BA52" i="23"/>
  <c r="B52" i="23"/>
  <c r="BA51" i="23"/>
  <c r="B51" i="23"/>
  <c r="BA50" i="23"/>
  <c r="B50" i="23"/>
  <c r="BA49" i="23"/>
  <c r="B49" i="23"/>
  <c r="BA48" i="23"/>
  <c r="B48" i="23"/>
  <c r="BA47" i="23"/>
  <c r="B47" i="23"/>
  <c r="BA46" i="23"/>
  <c r="B46" i="23"/>
  <c r="BA45" i="23"/>
  <c r="B45" i="23"/>
  <c r="BA44" i="23"/>
  <c r="B44" i="23"/>
  <c r="BA43" i="23"/>
  <c r="B43" i="23"/>
  <c r="BA42" i="23"/>
  <c r="B42" i="23"/>
  <c r="BA41" i="23"/>
  <c r="B41" i="23"/>
  <c r="BA40" i="23"/>
  <c r="B40" i="23"/>
  <c r="BA39" i="23"/>
  <c r="AR39" i="23"/>
  <c r="B39" i="23"/>
  <c r="BA38" i="23"/>
  <c r="B38" i="23"/>
  <c r="BA37" i="23"/>
  <c r="AR37" i="23"/>
  <c r="B37" i="23"/>
  <c r="BA36" i="23"/>
  <c r="AR36" i="23"/>
  <c r="B36" i="23"/>
  <c r="BA35" i="23"/>
  <c r="AR35" i="23"/>
  <c r="B35" i="23"/>
  <c r="BA34" i="23"/>
  <c r="AR34" i="23"/>
  <c r="B34" i="23"/>
  <c r="BA33" i="23"/>
  <c r="AR33" i="23"/>
  <c r="B33" i="23"/>
  <c r="BA32" i="23"/>
  <c r="B32" i="23"/>
  <c r="BA31" i="23"/>
  <c r="B31" i="23"/>
  <c r="BA30" i="23"/>
  <c r="AR30" i="23"/>
  <c r="B30" i="23"/>
  <c r="BA29" i="23"/>
  <c r="AR29" i="23"/>
  <c r="B29" i="23"/>
  <c r="BA28" i="23"/>
  <c r="AR28" i="23"/>
  <c r="B28" i="23"/>
  <c r="BA27" i="23"/>
  <c r="AR27" i="23"/>
  <c r="B27" i="23"/>
  <c r="BA26" i="23"/>
  <c r="B26" i="23"/>
  <c r="BA25" i="23"/>
  <c r="AR25" i="23"/>
  <c r="B25" i="23"/>
  <c r="BA24" i="23"/>
  <c r="B24" i="23"/>
  <c r="BA23" i="23"/>
  <c r="B23" i="23"/>
  <c r="BA22" i="23"/>
  <c r="B22" i="23"/>
  <c r="BA21" i="23"/>
  <c r="B21" i="23"/>
  <c r="BA20" i="23"/>
  <c r="B20" i="23"/>
  <c r="BA19" i="23"/>
  <c r="AR19" i="23"/>
  <c r="B19" i="23"/>
  <c r="BA18" i="23"/>
  <c r="AR18" i="23"/>
  <c r="AR149" i="23" s="1"/>
  <c r="B18" i="23"/>
  <c r="BA17" i="23"/>
  <c r="B17" i="23"/>
  <c r="BA16" i="23"/>
  <c r="B16" i="23"/>
  <c r="BA15" i="23"/>
  <c r="B15" i="23"/>
  <c r="BA14" i="23"/>
  <c r="B14" i="23"/>
  <c r="BA13" i="23"/>
  <c r="B13" i="23"/>
  <c r="BA12" i="23"/>
  <c r="AR12" i="23"/>
  <c r="B12" i="23"/>
  <c r="BA11" i="23"/>
  <c r="B11" i="23"/>
  <c r="BA10" i="23"/>
  <c r="B10" i="23"/>
  <c r="BA9" i="23"/>
  <c r="B9" i="23"/>
  <c r="BA8" i="23"/>
  <c r="B8" i="23"/>
  <c r="BA7" i="23"/>
  <c r="B7" i="23"/>
  <c r="BA6" i="23"/>
  <c r="BA149" i="23" s="1"/>
  <c r="B6" i="23"/>
  <c r="BA8" i="22"/>
  <c r="B8" i="22"/>
  <c r="BA7" i="22"/>
  <c r="B7" i="22"/>
  <c r="BA6" i="22"/>
  <c r="BA10" i="22" s="1"/>
  <c r="AR6" i="22"/>
  <c r="AR10" i="22" s="1"/>
  <c r="B6" i="22"/>
  <c r="BA6" i="21"/>
  <c r="BA8" i="21" s="1"/>
  <c r="AR6" i="21"/>
  <c r="AR8" i="21" s="1"/>
  <c r="B6" i="21"/>
  <c r="BA12" i="20"/>
  <c r="AR12" i="20"/>
  <c r="B12" i="20"/>
  <c r="BA11" i="20"/>
  <c r="AR11" i="20"/>
  <c r="B11" i="20"/>
  <c r="BA10" i="20"/>
  <c r="AR10" i="20"/>
  <c r="B10" i="20"/>
  <c r="BA9" i="20"/>
  <c r="AR9" i="20"/>
  <c r="B9" i="20"/>
  <c r="BA8" i="20"/>
  <c r="AR8" i="20"/>
  <c r="B8" i="20"/>
  <c r="BA7" i="20"/>
  <c r="AR7" i="20"/>
  <c r="B7" i="20"/>
  <c r="BA6" i="20"/>
  <c r="BA14" i="20" s="1"/>
  <c r="AR6" i="20"/>
  <c r="AR14" i="20" s="1"/>
  <c r="B6" i="20"/>
  <c r="BA102" i="19"/>
  <c r="AR102" i="19"/>
  <c r="B102" i="19"/>
  <c r="BA101" i="19"/>
  <c r="AR101" i="19"/>
  <c r="B101" i="19"/>
  <c r="BA100" i="19"/>
  <c r="AR100" i="19"/>
  <c r="B100" i="19"/>
  <c r="BA99" i="19"/>
  <c r="AR99" i="19"/>
  <c r="B99" i="19"/>
  <c r="BA98" i="19"/>
  <c r="AR98" i="19"/>
  <c r="B98" i="19"/>
  <c r="BA97" i="19"/>
  <c r="AR97" i="19"/>
  <c r="B97" i="19"/>
  <c r="BA96" i="19"/>
  <c r="AR96" i="19"/>
  <c r="B96" i="19"/>
  <c r="BA95" i="19"/>
  <c r="AR95" i="19"/>
  <c r="B95" i="19"/>
  <c r="BA94" i="19"/>
  <c r="AR94" i="19"/>
  <c r="B94" i="19"/>
  <c r="BA93" i="19"/>
  <c r="AR93" i="19"/>
  <c r="B93" i="19"/>
  <c r="BA92" i="19"/>
  <c r="AR92" i="19"/>
  <c r="B92" i="19"/>
  <c r="BA91" i="19"/>
  <c r="AR91" i="19"/>
  <c r="B91" i="19"/>
  <c r="BA90" i="19"/>
  <c r="AR90" i="19"/>
  <c r="B90" i="19"/>
  <c r="BA89" i="19"/>
  <c r="AR89" i="19"/>
  <c r="B89" i="19"/>
  <c r="BA88" i="19"/>
  <c r="AR88" i="19"/>
  <c r="B88" i="19"/>
  <c r="BA87" i="19"/>
  <c r="AR87" i="19"/>
  <c r="B87" i="19"/>
  <c r="BA86" i="19"/>
  <c r="AR86" i="19"/>
  <c r="B86" i="19"/>
  <c r="BA85" i="19"/>
  <c r="AR85" i="19"/>
  <c r="B85" i="19"/>
  <c r="BA84" i="19"/>
  <c r="AR84" i="19"/>
  <c r="B84" i="19"/>
  <c r="BA83" i="19"/>
  <c r="AR83" i="19"/>
  <c r="B83" i="19"/>
  <c r="BA82" i="19"/>
  <c r="AR82" i="19"/>
  <c r="B82" i="19"/>
  <c r="BA81" i="19"/>
  <c r="AR81" i="19"/>
  <c r="B81" i="19"/>
  <c r="BA80" i="19"/>
  <c r="AR80" i="19"/>
  <c r="B80" i="19"/>
  <c r="BA79" i="19"/>
  <c r="AR79" i="19"/>
  <c r="B79" i="19"/>
  <c r="BA78" i="19"/>
  <c r="AR78" i="19"/>
  <c r="B78" i="19"/>
  <c r="BA77" i="19"/>
  <c r="AR77" i="19"/>
  <c r="B77" i="19"/>
  <c r="BA76" i="19"/>
  <c r="AR76" i="19"/>
  <c r="B76" i="19"/>
  <c r="BA75" i="19"/>
  <c r="AR75" i="19"/>
  <c r="B75" i="19"/>
  <c r="BA74" i="19"/>
  <c r="AR74" i="19"/>
  <c r="B74" i="19"/>
  <c r="BA73" i="19"/>
  <c r="AR73" i="19"/>
  <c r="B73" i="19"/>
  <c r="BA72" i="19"/>
  <c r="AR72" i="19"/>
  <c r="B72" i="19"/>
  <c r="BA71" i="19"/>
  <c r="AR71" i="19"/>
  <c r="B71" i="19"/>
  <c r="BA70" i="19"/>
  <c r="AR70" i="19"/>
  <c r="B70" i="19"/>
  <c r="BA69" i="19"/>
  <c r="AR69" i="19"/>
  <c r="B69" i="19"/>
  <c r="BA68" i="19"/>
  <c r="AR68" i="19"/>
  <c r="B68" i="19"/>
  <c r="BA67" i="19"/>
  <c r="AR67" i="19"/>
  <c r="B67" i="19"/>
  <c r="BA66" i="19"/>
  <c r="AR66" i="19"/>
  <c r="B66" i="19"/>
  <c r="BA65" i="19"/>
  <c r="AR65" i="19"/>
  <c r="B65" i="19"/>
  <c r="BA64" i="19"/>
  <c r="AR64" i="19"/>
  <c r="B64" i="19"/>
  <c r="BA63" i="19"/>
  <c r="AR63" i="19"/>
  <c r="B63" i="19"/>
  <c r="BA62" i="19"/>
  <c r="AR62" i="19"/>
  <c r="B62" i="19"/>
  <c r="BA61" i="19"/>
  <c r="AR61" i="19"/>
  <c r="B61" i="19"/>
  <c r="BA60" i="19"/>
  <c r="AR60" i="19"/>
  <c r="B60" i="19"/>
  <c r="BA59" i="19"/>
  <c r="AR59" i="19"/>
  <c r="B59" i="19"/>
  <c r="BA58" i="19"/>
  <c r="AR58" i="19"/>
  <c r="B58" i="19"/>
  <c r="BA57" i="19"/>
  <c r="AR57" i="19"/>
  <c r="B57" i="19"/>
  <c r="BA56" i="19"/>
  <c r="AR56" i="19"/>
  <c r="B56" i="19"/>
  <c r="BA55" i="19"/>
  <c r="AR55" i="19"/>
  <c r="B55" i="19"/>
  <c r="BA54" i="19"/>
  <c r="AR54" i="19"/>
  <c r="B54" i="19"/>
  <c r="BA53" i="19"/>
  <c r="AR53" i="19"/>
  <c r="B53" i="19"/>
  <c r="BA52" i="19"/>
  <c r="AR52" i="19"/>
  <c r="B52" i="19"/>
  <c r="BA51" i="19"/>
  <c r="AR51" i="19"/>
  <c r="B51" i="19"/>
  <c r="BA50" i="19"/>
  <c r="AR50" i="19"/>
  <c r="B50" i="19"/>
  <c r="BA49" i="19"/>
  <c r="AR49" i="19"/>
  <c r="B49" i="19"/>
  <c r="BA48" i="19"/>
  <c r="AR48" i="19"/>
  <c r="B48" i="19"/>
  <c r="BA47" i="19"/>
  <c r="AR47" i="19"/>
  <c r="B47" i="19"/>
  <c r="BA46" i="19"/>
  <c r="AR46" i="19"/>
  <c r="B46" i="19"/>
  <c r="BA45" i="19"/>
  <c r="AR45" i="19"/>
  <c r="B45" i="19"/>
  <c r="BA44" i="19"/>
  <c r="AR44" i="19"/>
  <c r="B44" i="19"/>
  <c r="BA43" i="19"/>
  <c r="AR43" i="19"/>
  <c r="B43" i="19"/>
  <c r="BA42" i="19"/>
  <c r="AR42" i="19"/>
  <c r="B42" i="19"/>
  <c r="BA41" i="19"/>
  <c r="AR41" i="19"/>
  <c r="B41" i="19"/>
  <c r="BA40" i="19"/>
  <c r="AR40" i="19"/>
  <c r="B40" i="19"/>
  <c r="BA39" i="19"/>
  <c r="AR39" i="19"/>
  <c r="B39" i="19"/>
  <c r="BA38" i="19"/>
  <c r="AR38" i="19"/>
  <c r="B38" i="19"/>
  <c r="BA37" i="19"/>
  <c r="AR37" i="19"/>
  <c r="B37" i="19"/>
  <c r="BA36" i="19"/>
  <c r="B36" i="19"/>
  <c r="BA35" i="19"/>
  <c r="B35" i="19"/>
  <c r="BA34" i="19"/>
  <c r="B34" i="19"/>
  <c r="BA33" i="19"/>
  <c r="B33" i="19"/>
  <c r="BA32" i="19"/>
  <c r="B32" i="19"/>
  <c r="BA31" i="19"/>
  <c r="B31" i="19"/>
  <c r="BA30" i="19"/>
  <c r="AR30" i="19"/>
  <c r="B30" i="19"/>
  <c r="BA29" i="19"/>
  <c r="AR29" i="19"/>
  <c r="B29" i="19"/>
  <c r="BA28" i="19"/>
  <c r="AR28" i="19"/>
  <c r="B28" i="19"/>
  <c r="BA27" i="19"/>
  <c r="AR27" i="19"/>
  <c r="B27" i="19"/>
  <c r="BA26" i="19"/>
  <c r="AR26" i="19"/>
  <c r="B26" i="19"/>
  <c r="BA25" i="19"/>
  <c r="B25" i="19"/>
  <c r="BA24" i="19"/>
  <c r="B24" i="19"/>
  <c r="BA23" i="19"/>
  <c r="B23" i="19"/>
  <c r="BA22" i="19"/>
  <c r="AR22" i="19"/>
  <c r="B22" i="19"/>
  <c r="BA21" i="19"/>
  <c r="AR21" i="19"/>
  <c r="B21" i="19"/>
  <c r="BA20" i="19"/>
  <c r="B20" i="19"/>
  <c r="BA19" i="19"/>
  <c r="AR19" i="19"/>
  <c r="B19" i="19"/>
  <c r="BA18" i="19"/>
  <c r="B18" i="19"/>
  <c r="BA17" i="19"/>
  <c r="AR17" i="19"/>
  <c r="B17" i="19"/>
  <c r="BA16" i="19"/>
  <c r="AR16" i="19"/>
  <c r="B16" i="19"/>
  <c r="BA15" i="19"/>
  <c r="AR15" i="19"/>
  <c r="B15" i="19"/>
  <c r="BA14" i="19"/>
  <c r="AR14" i="19"/>
  <c r="B14" i="19"/>
  <c r="BA13" i="19"/>
  <c r="B13" i="19"/>
  <c r="BA12" i="19"/>
  <c r="AR12" i="19"/>
  <c r="B12" i="19"/>
  <c r="BA11" i="19"/>
  <c r="AR11" i="19"/>
  <c r="B11" i="19"/>
  <c r="BA10" i="19"/>
  <c r="B10" i="19"/>
  <c r="BA9" i="19"/>
  <c r="B9" i="19"/>
  <c r="BA8" i="19"/>
  <c r="AR8" i="19"/>
  <c r="B8" i="19"/>
  <c r="BA7" i="19"/>
  <c r="AR7" i="19"/>
  <c r="B7" i="19"/>
  <c r="BA6" i="19"/>
  <c r="BA104" i="19" s="1"/>
  <c r="AR6" i="19"/>
  <c r="AR104" i="19" s="1"/>
  <c r="B6" i="19"/>
  <c r="BA220" i="18"/>
  <c r="AR220" i="18"/>
  <c r="B220" i="18"/>
  <c r="BA219" i="18"/>
  <c r="AR219" i="18"/>
  <c r="B219" i="18"/>
  <c r="BA218" i="18"/>
  <c r="AR218" i="18"/>
  <c r="B218" i="18"/>
  <c r="BA217" i="18"/>
  <c r="AR217" i="18"/>
  <c r="B217" i="18"/>
  <c r="BA216" i="18"/>
  <c r="AR216" i="18"/>
  <c r="B216" i="18"/>
  <c r="BA215" i="18"/>
  <c r="AR215" i="18"/>
  <c r="B215" i="18"/>
  <c r="BA214" i="18"/>
  <c r="AR214" i="18"/>
  <c r="B214" i="18"/>
  <c r="BA213" i="18"/>
  <c r="AR213" i="18"/>
  <c r="B213" i="18"/>
  <c r="BA212" i="18"/>
  <c r="B212" i="18"/>
  <c r="BA211" i="18"/>
  <c r="B211" i="18"/>
  <c r="BA210" i="18"/>
  <c r="AR210" i="18"/>
  <c r="B210" i="18"/>
  <c r="BA209" i="18"/>
  <c r="AR209" i="18"/>
  <c r="B209" i="18"/>
  <c r="BA208" i="18"/>
  <c r="AR208" i="18"/>
  <c r="B208" i="18"/>
  <c r="BA207" i="18"/>
  <c r="AR207" i="18"/>
  <c r="B207" i="18"/>
  <c r="BA206" i="18"/>
  <c r="AR206" i="18"/>
  <c r="B206" i="18"/>
  <c r="BA205" i="18"/>
  <c r="AR205" i="18"/>
  <c r="B205" i="18"/>
  <c r="BA204" i="18"/>
  <c r="B204" i="18"/>
  <c r="BA203" i="18"/>
  <c r="B203" i="18"/>
  <c r="BA202" i="18"/>
  <c r="B202" i="18"/>
  <c r="BA201" i="18"/>
  <c r="B201" i="18"/>
  <c r="BA200" i="18"/>
  <c r="B200" i="18"/>
  <c r="BA199" i="18"/>
  <c r="B199" i="18"/>
  <c r="BA198" i="18"/>
  <c r="B198" i="18"/>
  <c r="BA197" i="18"/>
  <c r="B197" i="18"/>
  <c r="BA196" i="18"/>
  <c r="B196" i="18"/>
  <c r="BA195" i="18"/>
  <c r="B195" i="18"/>
  <c r="BA194" i="18"/>
  <c r="B194" i="18"/>
  <c r="BA193" i="18"/>
  <c r="B193" i="18"/>
  <c r="BA192" i="18"/>
  <c r="B192" i="18"/>
  <c r="BA191" i="18"/>
  <c r="AR191" i="18"/>
  <c r="B191" i="18"/>
  <c r="BA190" i="18"/>
  <c r="B190" i="18"/>
  <c r="BA189" i="18"/>
  <c r="AR189" i="18"/>
  <c r="B189" i="18"/>
  <c r="BA188" i="18"/>
  <c r="B188" i="18"/>
  <c r="BA187" i="18"/>
  <c r="B187" i="18"/>
  <c r="BA186" i="18"/>
  <c r="B186" i="18"/>
  <c r="BA185" i="18"/>
  <c r="B185" i="18"/>
  <c r="BA184" i="18"/>
  <c r="B184" i="18"/>
  <c r="BA183" i="18"/>
  <c r="B183" i="18"/>
  <c r="BA182" i="18"/>
  <c r="B182" i="18"/>
  <c r="BA181" i="18"/>
  <c r="B181" i="18"/>
  <c r="BA180" i="18"/>
  <c r="B180" i="18"/>
  <c r="BA179" i="18"/>
  <c r="B179" i="18"/>
  <c r="BA178" i="18"/>
  <c r="B178" i="18"/>
  <c r="BA177" i="18"/>
  <c r="B177" i="18"/>
  <c r="BA176" i="18"/>
  <c r="B176" i="18"/>
  <c r="BA175" i="18"/>
  <c r="B175" i="18"/>
  <c r="BA174" i="18"/>
  <c r="B174" i="18"/>
  <c r="BA173" i="18"/>
  <c r="B173" i="18"/>
  <c r="BA172" i="18"/>
  <c r="B172" i="18"/>
  <c r="BA171" i="18"/>
  <c r="B171" i="18"/>
  <c r="BA170" i="18"/>
  <c r="B170" i="18"/>
  <c r="BA169" i="18"/>
  <c r="B169" i="18"/>
  <c r="BA168" i="18"/>
  <c r="B168" i="18"/>
  <c r="BA167" i="18"/>
  <c r="B167" i="18"/>
  <c r="BA166" i="18"/>
  <c r="B166" i="18"/>
  <c r="BA165" i="18"/>
  <c r="B165" i="18"/>
  <c r="BA164" i="18"/>
  <c r="B164" i="18"/>
  <c r="BA163" i="18"/>
  <c r="B163" i="18"/>
  <c r="BA162" i="18"/>
  <c r="B162" i="18"/>
  <c r="BA161" i="18"/>
  <c r="B161" i="18"/>
  <c r="BA160" i="18"/>
  <c r="B160" i="18"/>
  <c r="BA159" i="18"/>
  <c r="B159" i="18"/>
  <c r="BA158" i="18"/>
  <c r="B158" i="18"/>
  <c r="BA157" i="18"/>
  <c r="B157" i="18"/>
  <c r="BA156" i="18"/>
  <c r="B156" i="18"/>
  <c r="BA155" i="18"/>
  <c r="B155" i="18"/>
  <c r="BA154" i="18"/>
  <c r="B154" i="18"/>
  <c r="BA153" i="18"/>
  <c r="B153" i="18"/>
  <c r="BA152" i="18"/>
  <c r="B152" i="18"/>
  <c r="BA151" i="18"/>
  <c r="B151" i="18"/>
  <c r="BA150" i="18"/>
  <c r="B150" i="18"/>
  <c r="BA149" i="18"/>
  <c r="B149" i="18"/>
  <c r="BA148" i="18"/>
  <c r="B148" i="18"/>
  <c r="BA147" i="18"/>
  <c r="B147" i="18"/>
  <c r="BA146" i="18"/>
  <c r="B146" i="18"/>
  <c r="BA145" i="18"/>
  <c r="B145" i="18"/>
  <c r="BA144" i="18"/>
  <c r="B144" i="18"/>
  <c r="BA143" i="18"/>
  <c r="B143" i="18"/>
  <c r="BA142" i="18"/>
  <c r="B142" i="18"/>
  <c r="BA141" i="18"/>
  <c r="B141" i="18"/>
  <c r="BA140" i="18"/>
  <c r="B140" i="18"/>
  <c r="BA139" i="18"/>
  <c r="B139" i="18"/>
  <c r="BA138" i="18"/>
  <c r="B138" i="18"/>
  <c r="BA137" i="18"/>
  <c r="B137" i="18"/>
  <c r="BA136" i="18"/>
  <c r="B136" i="18"/>
  <c r="BA135" i="18"/>
  <c r="B135" i="18"/>
  <c r="BA134" i="18"/>
  <c r="B134" i="18"/>
  <c r="BA133" i="18"/>
  <c r="B133" i="18"/>
  <c r="BA132" i="18"/>
  <c r="B132" i="18"/>
  <c r="BA131" i="18"/>
  <c r="B131" i="18"/>
  <c r="BA130" i="18"/>
  <c r="B130" i="18"/>
  <c r="BA129" i="18"/>
  <c r="B129" i="18"/>
  <c r="BA128" i="18"/>
  <c r="B128" i="18"/>
  <c r="BA127" i="18"/>
  <c r="B127" i="18"/>
  <c r="BA126" i="18"/>
  <c r="B126" i="18"/>
  <c r="BA125" i="18"/>
  <c r="B125" i="18"/>
  <c r="BA124" i="18"/>
  <c r="B124" i="18"/>
  <c r="BA123" i="18"/>
  <c r="B123" i="18"/>
  <c r="BA122" i="18"/>
  <c r="B122" i="18"/>
  <c r="BA121" i="18"/>
  <c r="B121" i="18"/>
  <c r="BA120" i="18"/>
  <c r="B120" i="18"/>
  <c r="BA119" i="18"/>
  <c r="B119" i="18"/>
  <c r="BA118" i="18"/>
  <c r="B118" i="18"/>
  <c r="BA117" i="18"/>
  <c r="B117" i="18"/>
  <c r="BA116" i="18"/>
  <c r="B116" i="18"/>
  <c r="BA115" i="18"/>
  <c r="B115" i="18"/>
  <c r="BA114" i="18"/>
  <c r="B114" i="18"/>
  <c r="BA113" i="18"/>
  <c r="B113" i="18"/>
  <c r="BA112" i="18"/>
  <c r="B112" i="18"/>
  <c r="BA111" i="18"/>
  <c r="B111" i="18"/>
  <c r="BA110" i="18"/>
  <c r="B110" i="18"/>
  <c r="BA109" i="18"/>
  <c r="B109" i="18"/>
  <c r="BA108" i="18"/>
  <c r="B108" i="18"/>
  <c r="BA107" i="18"/>
  <c r="B107" i="18"/>
  <c r="BA106" i="18"/>
  <c r="B106" i="18"/>
  <c r="BA105" i="18"/>
  <c r="B105" i="18"/>
  <c r="BA104" i="18"/>
  <c r="B104" i="18"/>
  <c r="BA103" i="18"/>
  <c r="B103" i="18"/>
  <c r="BA102" i="18"/>
  <c r="B102" i="18"/>
  <c r="BA101" i="18"/>
  <c r="B101" i="18"/>
  <c r="BA100" i="18"/>
  <c r="B100" i="18"/>
  <c r="BA99" i="18"/>
  <c r="B99" i="18"/>
  <c r="BA98" i="18"/>
  <c r="B98" i="18"/>
  <c r="BA97" i="18"/>
  <c r="B97" i="18"/>
  <c r="BA96" i="18"/>
  <c r="B96" i="18"/>
  <c r="BA95" i="18"/>
  <c r="B95" i="18"/>
  <c r="BA94" i="18"/>
  <c r="B94" i="18"/>
  <c r="BA93" i="18"/>
  <c r="B93" i="18"/>
  <c r="BA92" i="18"/>
  <c r="B92" i="18"/>
  <c r="BA91" i="18"/>
  <c r="B91" i="18"/>
  <c r="BA90" i="18"/>
  <c r="B90" i="18"/>
  <c r="BA89" i="18"/>
  <c r="B89" i="18"/>
  <c r="BA88" i="18"/>
  <c r="B88" i="18"/>
  <c r="BA87" i="18"/>
  <c r="B87" i="18"/>
  <c r="BA86" i="18"/>
  <c r="B86" i="18"/>
  <c r="BA85" i="18"/>
  <c r="B85" i="18"/>
  <c r="BA84" i="18"/>
  <c r="B84" i="18"/>
  <c r="BA83" i="18"/>
  <c r="B83" i="18"/>
  <c r="BA82" i="18"/>
  <c r="B82" i="18"/>
  <c r="BA81" i="18"/>
  <c r="B81" i="18"/>
  <c r="BA80" i="18"/>
  <c r="B80" i="18"/>
  <c r="BA79" i="18"/>
  <c r="B79" i="18"/>
  <c r="BA78" i="18"/>
  <c r="B78" i="18"/>
  <c r="BA77" i="18"/>
  <c r="B77" i="18"/>
  <c r="BA76" i="18"/>
  <c r="B76" i="18"/>
  <c r="BA75" i="18"/>
  <c r="B75" i="18"/>
  <c r="BA74" i="18"/>
  <c r="B74" i="18"/>
  <c r="BA73" i="18"/>
  <c r="B73" i="18"/>
  <c r="BA72" i="18"/>
  <c r="B72" i="18"/>
  <c r="BA71" i="18"/>
  <c r="B71" i="18"/>
  <c r="BA70" i="18"/>
  <c r="B70" i="18"/>
  <c r="BA69" i="18"/>
  <c r="B69" i="18"/>
  <c r="BA68" i="18"/>
  <c r="B68" i="18"/>
  <c r="BA67" i="18"/>
  <c r="B67" i="18"/>
  <c r="BA66" i="18"/>
  <c r="B66" i="18"/>
  <c r="BA65" i="18"/>
  <c r="B65" i="18"/>
  <c r="BA64" i="18"/>
  <c r="B64" i="18"/>
  <c r="BA63" i="18"/>
  <c r="B63" i="18"/>
  <c r="BA62" i="18"/>
  <c r="B62" i="18"/>
  <c r="BA61" i="18"/>
  <c r="B61" i="18"/>
  <c r="BA60" i="18"/>
  <c r="B60" i="18"/>
  <c r="BA59" i="18"/>
  <c r="B59" i="18"/>
  <c r="BA58" i="18"/>
  <c r="B58" i="18"/>
  <c r="BA57" i="18"/>
  <c r="B57" i="18"/>
  <c r="BA56" i="18"/>
  <c r="B56" i="18"/>
  <c r="BA55" i="18"/>
  <c r="B55" i="18"/>
  <c r="BA54" i="18"/>
  <c r="B54" i="18"/>
  <c r="BA53" i="18"/>
  <c r="B53" i="18"/>
  <c r="BA52" i="18"/>
  <c r="B52" i="18"/>
  <c r="BA51" i="18"/>
  <c r="B51" i="18"/>
  <c r="BA50" i="18"/>
  <c r="B50" i="18"/>
  <c r="BA49" i="18"/>
  <c r="B49" i="18"/>
  <c r="BA48" i="18"/>
  <c r="B48" i="18"/>
  <c r="BA47" i="18"/>
  <c r="B47" i="18"/>
  <c r="BA46" i="18"/>
  <c r="B46" i="18"/>
  <c r="BA45" i="18"/>
  <c r="B45" i="18"/>
  <c r="BA44" i="18"/>
  <c r="B44" i="18"/>
  <c r="BA43" i="18"/>
  <c r="B43" i="18"/>
  <c r="BA42" i="18"/>
  <c r="B42" i="18"/>
  <c r="BA41" i="18"/>
  <c r="B41" i="18"/>
  <c r="BA40" i="18"/>
  <c r="B40" i="18"/>
  <c r="BA39" i="18"/>
  <c r="B39" i="18"/>
  <c r="BA38" i="18"/>
  <c r="B38" i="18"/>
  <c r="BA37" i="18"/>
  <c r="B37" i="18"/>
  <c r="BA36" i="18"/>
  <c r="B36" i="18"/>
  <c r="BA35" i="18"/>
  <c r="B35" i="18"/>
  <c r="BA34" i="18"/>
  <c r="B34" i="18"/>
  <c r="BA33" i="18"/>
  <c r="B33" i="18"/>
  <c r="BA32" i="18"/>
  <c r="B32" i="18"/>
  <c r="BA31" i="18"/>
  <c r="B31" i="18"/>
  <c r="BA30" i="18"/>
  <c r="B30" i="18"/>
  <c r="BA29" i="18"/>
  <c r="B29" i="18"/>
  <c r="BA28" i="18"/>
  <c r="B28" i="18"/>
  <c r="BA27" i="18"/>
  <c r="B27" i="18"/>
  <c r="BA26" i="18"/>
  <c r="B26" i="18"/>
  <c r="BA25" i="18"/>
  <c r="B25" i="18"/>
  <c r="BA24" i="18"/>
  <c r="B24" i="18"/>
  <c r="BA23" i="18"/>
  <c r="B23" i="18"/>
  <c r="BA22" i="18"/>
  <c r="B22" i="18"/>
  <c r="BA21" i="18"/>
  <c r="B21" i="18"/>
  <c r="BA20" i="18"/>
  <c r="B20" i="18"/>
  <c r="BA19" i="18"/>
  <c r="B19" i="18"/>
  <c r="BA18" i="18"/>
  <c r="B18" i="18"/>
  <c r="BA17" i="18"/>
  <c r="B17" i="18"/>
  <c r="BA16" i="18"/>
  <c r="AR16" i="18"/>
  <c r="B16" i="18"/>
  <c r="BA15" i="18"/>
  <c r="AR15" i="18"/>
  <c r="B15" i="18"/>
  <c r="BA14" i="18"/>
  <c r="AR14" i="18"/>
  <c r="B14" i="18"/>
  <c r="BA13" i="18"/>
  <c r="AR13" i="18"/>
  <c r="B13" i="18"/>
  <c r="BA12" i="18"/>
  <c r="AR12" i="18"/>
  <c r="B12" i="18"/>
  <c r="BA11" i="18"/>
  <c r="AR11" i="18"/>
  <c r="B11" i="18"/>
  <c r="BA10" i="18"/>
  <c r="AR10" i="18"/>
  <c r="B10" i="18"/>
  <c r="BA9" i="18"/>
  <c r="AR9" i="18"/>
  <c r="B9" i="18"/>
  <c r="BA8" i="18"/>
  <c r="AR8" i="18"/>
  <c r="B8" i="18"/>
  <c r="BA7" i="18"/>
  <c r="AR7" i="18"/>
  <c r="B7" i="18"/>
  <c r="BA6" i="18"/>
  <c r="BA222" i="18" s="1"/>
  <c r="AR6" i="18"/>
  <c r="AR222" i="18" s="1"/>
  <c r="B6" i="18"/>
  <c r="AT8" i="17"/>
  <c r="AS8" i="17"/>
  <c r="AR8" i="17"/>
  <c r="AK8" i="17"/>
  <c r="AJ8" i="17"/>
  <c r="BA6" i="17"/>
  <c r="BA8" i="17" s="1"/>
  <c r="B6" i="17"/>
  <c r="AH14" i="16"/>
  <c r="AG14" i="16"/>
  <c r="AF14" i="16"/>
  <c r="Y14" i="16"/>
  <c r="X14" i="16"/>
  <c r="AO12" i="16"/>
  <c r="B12" i="16"/>
  <c r="AO11" i="16"/>
  <c r="B11" i="16"/>
  <c r="AO10" i="16"/>
  <c r="B10" i="16"/>
  <c r="AO9" i="16"/>
  <c r="B9" i="16"/>
  <c r="AO8" i="16"/>
  <c r="B8" i="16"/>
  <c r="AO7" i="16"/>
  <c r="B7" i="16"/>
  <c r="AO6" i="16"/>
  <c r="AO14" i="16" s="1"/>
  <c r="B6" i="16"/>
  <c r="BA70" i="15"/>
  <c r="AR70" i="15"/>
  <c r="B70" i="15"/>
  <c r="BA69" i="15"/>
  <c r="AR69" i="15"/>
  <c r="B69" i="15"/>
  <c r="BA68" i="15"/>
  <c r="AR68" i="15"/>
  <c r="B68" i="15"/>
  <c r="BA67" i="15"/>
  <c r="AR67" i="15"/>
  <c r="B67" i="15"/>
  <c r="BA66" i="15"/>
  <c r="AR66" i="15"/>
  <c r="B66" i="15"/>
  <c r="BA65" i="15"/>
  <c r="AR65" i="15"/>
  <c r="B65" i="15"/>
  <c r="BA64" i="15"/>
  <c r="AR64" i="15"/>
  <c r="B64" i="15"/>
  <c r="BA63" i="15"/>
  <c r="AR63" i="15"/>
  <c r="B63" i="15"/>
  <c r="BA62" i="15"/>
  <c r="AR62" i="15"/>
  <c r="B62" i="15"/>
  <c r="BA61" i="15"/>
  <c r="AR61" i="15"/>
  <c r="B61" i="15"/>
  <c r="BA60" i="15"/>
  <c r="AR60" i="15"/>
  <c r="B60" i="15"/>
  <c r="BA59" i="15"/>
  <c r="AR59" i="15"/>
  <c r="B59" i="15"/>
  <c r="BA58" i="15"/>
  <c r="AR58" i="15"/>
  <c r="B58" i="15"/>
  <c r="BA57" i="15"/>
  <c r="AR57" i="15"/>
  <c r="B57" i="15"/>
  <c r="BA56" i="15"/>
  <c r="AR56" i="15"/>
  <c r="B56" i="15"/>
  <c r="BA55" i="15"/>
  <c r="AR55" i="15"/>
  <c r="B55" i="15"/>
  <c r="BA54" i="15"/>
  <c r="AR54" i="15"/>
  <c r="B54" i="15"/>
  <c r="BA53" i="15"/>
  <c r="AR53" i="15"/>
  <c r="B53" i="15"/>
  <c r="BA52" i="15"/>
  <c r="AR52" i="15"/>
  <c r="B52" i="15"/>
  <c r="BA51" i="15"/>
  <c r="AR51" i="15"/>
  <c r="B51" i="15"/>
  <c r="BA50" i="15"/>
  <c r="AR50" i="15"/>
  <c r="B50" i="15"/>
  <c r="BA49" i="15"/>
  <c r="AR49" i="15"/>
  <c r="B49" i="15"/>
  <c r="BA48" i="15"/>
  <c r="AR48" i="15"/>
  <c r="B48" i="15"/>
  <c r="BA47" i="15"/>
  <c r="AR47" i="15"/>
  <c r="B47" i="15"/>
  <c r="BA46" i="15"/>
  <c r="B46" i="15"/>
  <c r="BA45" i="15"/>
  <c r="AR45" i="15"/>
  <c r="B45" i="15"/>
  <c r="BA44" i="15"/>
  <c r="B44" i="15"/>
  <c r="BA43" i="15"/>
  <c r="AR43" i="15"/>
  <c r="B43" i="15"/>
  <c r="BA42" i="15"/>
  <c r="B42" i="15"/>
  <c r="BA41" i="15"/>
  <c r="AR41" i="15"/>
  <c r="B41" i="15"/>
  <c r="BA40" i="15"/>
  <c r="AR40" i="15"/>
  <c r="B40" i="15"/>
  <c r="BA39" i="15"/>
  <c r="AR39" i="15"/>
  <c r="B39" i="15"/>
  <c r="BA38" i="15"/>
  <c r="AR38" i="15"/>
  <c r="B38" i="15"/>
  <c r="BA37" i="15"/>
  <c r="AR37" i="15"/>
  <c r="B37" i="15"/>
  <c r="B36" i="15"/>
  <c r="BA35" i="15"/>
  <c r="AR35" i="15"/>
  <c r="B35" i="15"/>
  <c r="BA34" i="15"/>
  <c r="AR34" i="15"/>
  <c r="B34" i="15"/>
  <c r="B33" i="15"/>
  <c r="BA32" i="15"/>
  <c r="AR32" i="15"/>
  <c r="B32" i="15"/>
  <c r="BA31" i="15"/>
  <c r="AR31" i="15"/>
  <c r="B31" i="15"/>
  <c r="BA30" i="15"/>
  <c r="AR30" i="15"/>
  <c r="B30" i="15"/>
  <c r="BA29" i="15"/>
  <c r="AR29" i="15"/>
  <c r="B29" i="15"/>
  <c r="BA28" i="15"/>
  <c r="AR28" i="15"/>
  <c r="B28" i="15"/>
  <c r="BA27" i="15"/>
  <c r="AR27" i="15"/>
  <c r="B27" i="15"/>
  <c r="BA26" i="15"/>
  <c r="AR26" i="15"/>
  <c r="B26" i="15"/>
  <c r="BA25" i="15"/>
  <c r="AR25" i="15"/>
  <c r="B25" i="15"/>
  <c r="BA24" i="15"/>
  <c r="AR24" i="15"/>
  <c r="B24" i="15"/>
  <c r="BA23" i="15"/>
  <c r="AR23" i="15"/>
  <c r="B23" i="15"/>
  <c r="BA22" i="15"/>
  <c r="AR22" i="15"/>
  <c r="B22" i="15"/>
  <c r="BA21" i="15"/>
  <c r="AR21" i="15"/>
  <c r="B21" i="15"/>
  <c r="BA20" i="15"/>
  <c r="AR20" i="15"/>
  <c r="B20" i="15"/>
  <c r="BA19" i="15"/>
  <c r="AR19" i="15"/>
  <c r="B19" i="15"/>
  <c r="BA18" i="15"/>
  <c r="AR18" i="15"/>
  <c r="B18" i="15"/>
  <c r="BA17" i="15"/>
  <c r="AR17" i="15"/>
  <c r="B17" i="15"/>
  <c r="BA16" i="15"/>
  <c r="AR16" i="15"/>
  <c r="B16" i="15"/>
  <c r="BA15" i="15"/>
  <c r="AR15" i="15"/>
  <c r="B15" i="15"/>
  <c r="BA14" i="15"/>
  <c r="AR14" i="15"/>
  <c r="B14" i="15"/>
  <c r="BA13" i="15"/>
  <c r="AR13" i="15"/>
  <c r="B13" i="15"/>
  <c r="BA12" i="15"/>
  <c r="AR12" i="15"/>
  <c r="B12" i="15"/>
  <c r="BA11" i="15"/>
  <c r="AR11" i="15"/>
  <c r="B11" i="15"/>
  <c r="BA10" i="15"/>
  <c r="AR10" i="15"/>
  <c r="B10" i="15"/>
  <c r="BA9" i="15"/>
  <c r="AR9" i="15"/>
  <c r="B9" i="15"/>
  <c r="BA8" i="15"/>
  <c r="AR8" i="15"/>
  <c r="B8" i="15"/>
  <c r="BA7" i="15"/>
  <c r="AR7" i="15"/>
  <c r="B7" i="15"/>
  <c r="BA6" i="15"/>
  <c r="BA72" i="15" s="1"/>
  <c r="AR6" i="15"/>
  <c r="AR72" i="15" s="1"/>
  <c r="B6" i="15"/>
  <c r="AT9" i="11"/>
  <c r="AS9" i="11"/>
  <c r="AK9" i="11"/>
  <c r="AJ9" i="11"/>
  <c r="B6" i="10" l="1"/>
  <c r="AR6" i="10"/>
  <c r="BA6" i="10"/>
  <c r="B7" i="10"/>
  <c r="AR7" i="10"/>
  <c r="BA7" i="10"/>
  <c r="B8" i="10"/>
  <c r="AR8" i="10"/>
  <c r="BA8" i="10"/>
  <c r="B9" i="10"/>
  <c r="AR9" i="10"/>
  <c r="BA9" i="10"/>
  <c r="B10" i="10"/>
  <c r="AR10" i="10"/>
  <c r="BA10" i="10"/>
  <c r="B11" i="10"/>
  <c r="BA11" i="10"/>
  <c r="B12" i="10"/>
  <c r="AR12" i="10"/>
  <c r="BA12" i="10"/>
  <c r="B13" i="10"/>
  <c r="AR13" i="10"/>
  <c r="BA13" i="10"/>
  <c r="B14" i="10"/>
  <c r="AR14" i="10"/>
  <c r="BA14" i="10"/>
  <c r="B15" i="10"/>
  <c r="AR15" i="10"/>
  <c r="BA15" i="10"/>
  <c r="B16" i="10"/>
  <c r="AR16" i="10"/>
  <c r="BA16" i="10"/>
  <c r="B17" i="10"/>
  <c r="AR17" i="10"/>
  <c r="BA17" i="10"/>
  <c r="B18" i="10"/>
  <c r="AR18" i="10"/>
  <c r="BA18" i="10"/>
  <c r="B19" i="10"/>
  <c r="AR19" i="10"/>
  <c r="BA19" i="10"/>
  <c r="B20" i="10"/>
  <c r="AR20" i="10"/>
  <c r="BA20" i="10"/>
  <c r="B21" i="10"/>
  <c r="BA21" i="10"/>
  <c r="B22" i="10"/>
  <c r="BA22" i="10"/>
  <c r="B23" i="10"/>
  <c r="BA23" i="10"/>
  <c r="BA7" i="11"/>
  <c r="B7" i="11"/>
  <c r="BA6" i="11"/>
  <c r="B6" i="11"/>
  <c r="BA73" i="10"/>
  <c r="B73" i="10"/>
  <c r="BA72" i="10"/>
  <c r="AR72" i="10"/>
  <c r="B72" i="10"/>
  <c r="BA71" i="10"/>
  <c r="AR71" i="10"/>
  <c r="B71" i="10"/>
  <c r="BA70" i="10"/>
  <c r="B70" i="10"/>
  <c r="BA69" i="10"/>
  <c r="B69" i="10"/>
  <c r="BA68" i="10"/>
  <c r="B68" i="10"/>
  <c r="BA67" i="10"/>
  <c r="B67" i="10"/>
  <c r="BA66" i="10"/>
  <c r="B66" i="10"/>
  <c r="BA65" i="10"/>
  <c r="B65" i="10"/>
  <c r="BA64" i="10"/>
  <c r="B64" i="10"/>
  <c r="BA63" i="10"/>
  <c r="B63" i="10"/>
  <c r="BA62" i="10"/>
  <c r="B62" i="10"/>
  <c r="BA61" i="10"/>
  <c r="B61" i="10"/>
  <c r="BA60" i="10"/>
  <c r="AR60" i="10"/>
  <c r="B60" i="10"/>
  <c r="BA59" i="10"/>
  <c r="B59" i="10"/>
  <c r="BA58" i="10"/>
  <c r="B58" i="10"/>
  <c r="BA57" i="10"/>
  <c r="B57" i="10"/>
  <c r="BA56" i="10"/>
  <c r="B56" i="10"/>
  <c r="BA55" i="10"/>
  <c r="B55" i="10"/>
  <c r="BA54" i="10"/>
  <c r="B54" i="10"/>
  <c r="BA53" i="10"/>
  <c r="B53" i="10"/>
  <c r="BA52" i="10"/>
  <c r="AR52" i="10"/>
  <c r="B52" i="10"/>
  <c r="BA51" i="10"/>
  <c r="AR51" i="10"/>
  <c r="B51" i="10"/>
  <c r="BA50" i="10"/>
  <c r="B50" i="10"/>
  <c r="BA49" i="10"/>
  <c r="B49" i="10"/>
  <c r="BA48" i="10"/>
  <c r="B48" i="10"/>
  <c r="BA47" i="10"/>
  <c r="B47" i="10"/>
  <c r="BA46" i="10"/>
  <c r="B46" i="10"/>
  <c r="BA45" i="10"/>
  <c r="AR45" i="10"/>
  <c r="B45" i="10"/>
  <c r="BA44" i="10"/>
  <c r="AR44" i="10"/>
  <c r="B44" i="10"/>
  <c r="BA43" i="10"/>
  <c r="AR43" i="10"/>
  <c r="B43" i="10"/>
  <c r="BA42" i="10"/>
  <c r="AR42" i="10"/>
  <c r="B42" i="10"/>
  <c r="BA41" i="10"/>
  <c r="AR41" i="10"/>
  <c r="B41" i="10"/>
  <c r="BA40" i="10"/>
  <c r="AR40" i="10"/>
  <c r="B40" i="10"/>
  <c r="BA39" i="10"/>
  <c r="AR39" i="10"/>
  <c r="B39" i="10"/>
  <c r="BA38" i="10"/>
  <c r="B38" i="10"/>
  <c r="BA37" i="10"/>
  <c r="AR37" i="10"/>
  <c r="B37" i="10"/>
  <c r="BA36" i="10"/>
  <c r="B36" i="10"/>
  <c r="BA35" i="10"/>
  <c r="B35" i="10"/>
  <c r="BA34" i="10"/>
  <c r="B34" i="10"/>
  <c r="BA33" i="10"/>
  <c r="B33" i="10"/>
  <c r="BA32" i="10"/>
  <c r="B32" i="10"/>
  <c r="BA31" i="10"/>
  <c r="B31" i="10"/>
  <c r="BA30" i="10"/>
  <c r="B30" i="10"/>
  <c r="BA29" i="10"/>
  <c r="B29" i="10"/>
  <c r="BA28" i="10"/>
  <c r="B28" i="10"/>
  <c r="BA27" i="10"/>
  <c r="B27" i="10"/>
  <c r="BA26" i="10"/>
  <c r="B26" i="10"/>
  <c r="BA25" i="10"/>
  <c r="B25" i="10"/>
  <c r="BA24" i="10"/>
  <c r="B24" i="10"/>
  <c r="BA9" i="11" l="1"/>
  <c r="AR9" i="11"/>
  <c r="BA75" i="10"/>
  <c r="AR75" i="10"/>
</calcChain>
</file>

<file path=xl/sharedStrings.xml><?xml version="1.0" encoding="utf-8"?>
<sst xmlns="http://schemas.openxmlformats.org/spreadsheetml/2006/main" count="21995" uniqueCount="6249">
  <si>
    <t>Czy układ pomiarowy dostosowany do zasady TPA?</t>
  </si>
  <si>
    <t>RZGW</t>
  </si>
  <si>
    <t>ZZ</t>
  </si>
  <si>
    <t>NW</t>
  </si>
  <si>
    <t>ZPH</t>
  </si>
  <si>
    <t>BI</t>
  </si>
  <si>
    <t>l.p.</t>
  </si>
  <si>
    <t>TAK</t>
  </si>
  <si>
    <t>NIE</t>
  </si>
  <si>
    <t>Symbol lokalizacyjny obiektu</t>
  </si>
  <si>
    <t>Nazwa obiektu</t>
  </si>
  <si>
    <t>Augustów</t>
  </si>
  <si>
    <t>16-300</t>
  </si>
  <si>
    <t>Kod
pocztowy</t>
  </si>
  <si>
    <t>ul. 29 Listopada</t>
  </si>
  <si>
    <t>Nr
bud.</t>
  </si>
  <si>
    <t>Nr punktu poboru 
PPE /PLENED</t>
  </si>
  <si>
    <t>ul. Waryńskiego</t>
  </si>
  <si>
    <t>Sprzedawca energii elektrycznej</t>
  </si>
  <si>
    <t>Nr umowy
sprzedażowej</t>
  </si>
  <si>
    <t>Operator Systemu Dystrybucyjnego</t>
  </si>
  <si>
    <t>PGE Dystrybucja S.A. o/Białystok</t>
  </si>
  <si>
    <t>Kompleksowa</t>
  </si>
  <si>
    <t>Rozdzielona</t>
  </si>
  <si>
    <t>rodzaj umowy (kompleksowa
/rozdzielona)</t>
  </si>
  <si>
    <t>BD</t>
  </si>
  <si>
    <t>GD</t>
  </si>
  <si>
    <t>GL</t>
  </si>
  <si>
    <t>KR</t>
  </si>
  <si>
    <t>Nr umowy
dystrybucyjnej</t>
  </si>
  <si>
    <t>Termin
obowiązywania
umowy sprzedażowej</t>
  </si>
  <si>
    <t>Termin
obowiązywania
umowy 
dystrybucyjnej</t>
  </si>
  <si>
    <t>brak danych</t>
  </si>
  <si>
    <t>nieokreślony</t>
  </si>
  <si>
    <t>określony</t>
  </si>
  <si>
    <t>Umowa dystrybucyjna zawarta na czas</t>
  </si>
  <si>
    <t>PL_ZEBB_2001023569_03</t>
  </si>
  <si>
    <t>Grupa 
taryfowa</t>
  </si>
  <si>
    <t>B11</t>
  </si>
  <si>
    <t>B21</t>
  </si>
  <si>
    <t>B22</t>
  </si>
  <si>
    <t>B23</t>
  </si>
  <si>
    <t>C21</t>
  </si>
  <si>
    <t>C22a</t>
  </si>
  <si>
    <t>C22b</t>
  </si>
  <si>
    <t>C11</t>
  </si>
  <si>
    <t>C12a</t>
  </si>
  <si>
    <t>C12b</t>
  </si>
  <si>
    <t>G11</t>
  </si>
  <si>
    <t>G12</t>
  </si>
  <si>
    <t>G12w</t>
  </si>
  <si>
    <t>R</t>
  </si>
  <si>
    <t>Nr 
licznika</t>
  </si>
  <si>
    <t>Nr ewidencyjny</t>
  </si>
  <si>
    <t>Mnożna
licznika</t>
  </si>
  <si>
    <t>Moc
przył.
[kW]</t>
  </si>
  <si>
    <t>Zabezp.
przedlicz. 
[A]</t>
  </si>
  <si>
    <t>Napięcie
znam. 
[kV]</t>
  </si>
  <si>
    <t>Moc
pobrana
maks.
[kW]</t>
  </si>
  <si>
    <t>2014/OSD/03290</t>
  </si>
  <si>
    <t>2014/OSD/01605</t>
  </si>
  <si>
    <t>PL_ZEBB_2001025791_04</t>
  </si>
  <si>
    <t>2014/OSD/01648</t>
  </si>
  <si>
    <t>PL_ZEBB_2001022445_02</t>
  </si>
  <si>
    <t>Trzcianne</t>
  </si>
  <si>
    <t>ZPHj</t>
  </si>
  <si>
    <t>19-104</t>
  </si>
  <si>
    <t>SW/ZP/WO/38/2017</t>
  </si>
  <si>
    <t>PL_ZEBB_2061001628_05</t>
  </si>
  <si>
    <t>Stacja pomp Popowo</t>
  </si>
  <si>
    <t>11-700</t>
  </si>
  <si>
    <t>Mrągowo</t>
  </si>
  <si>
    <t>D/62/6B/12/000956</t>
  </si>
  <si>
    <t>Przynależność terytorialna</t>
  </si>
  <si>
    <t>RZGW w Białymstoku, ZZ w Augustowie, Biuro</t>
  </si>
  <si>
    <t>RZGW w Białymstoku, ZZ w Olsztynie, NW Mrągowo</t>
  </si>
  <si>
    <t>obiekt hydrotechniczny -ZPH</t>
  </si>
  <si>
    <t>Rezerwowa</t>
  </si>
  <si>
    <t>RZGW w Białymstoku, ZZ w Augustowie, NW Grajewo</t>
  </si>
  <si>
    <t xml:space="preserve">Stacja pomp Giełczyn </t>
  </si>
  <si>
    <t>PL_ZEBB_2001026306_08</t>
  </si>
  <si>
    <t>16-326</t>
  </si>
  <si>
    <t>Płaska</t>
  </si>
  <si>
    <t>16-310</t>
  </si>
  <si>
    <t>Sztabin</t>
  </si>
  <si>
    <t>19-200</t>
  </si>
  <si>
    <t>Grajewo</t>
  </si>
  <si>
    <t>ZPHs</t>
  </si>
  <si>
    <t>Stacja pomp Giełczyn</t>
  </si>
  <si>
    <t>Stacja pomp Kleszcze</t>
  </si>
  <si>
    <t>Stacja pomp Rybaki</t>
  </si>
  <si>
    <t>16-002</t>
  </si>
  <si>
    <t>Dobrzyniewo Duże</t>
  </si>
  <si>
    <t>Jaz Strękowa Góra</t>
  </si>
  <si>
    <t>Jaz Tykocin</t>
  </si>
  <si>
    <t>16-075</t>
  </si>
  <si>
    <t>Zawady</t>
  </si>
  <si>
    <t>Tykocin</t>
  </si>
  <si>
    <t>16-080</t>
  </si>
  <si>
    <t>ul. Browarna</t>
  </si>
  <si>
    <t>Jaz Góra</t>
  </si>
  <si>
    <t>19-111</t>
  </si>
  <si>
    <t>Krypno</t>
  </si>
  <si>
    <t>Jaz Złotoria</t>
  </si>
  <si>
    <t>16-070</t>
  </si>
  <si>
    <t>Choroszcz</t>
  </si>
  <si>
    <t>16-050</t>
  </si>
  <si>
    <t>Michałowo</t>
  </si>
  <si>
    <t>Syrena al. Suszcza</t>
  </si>
  <si>
    <t>Stacja pomp Konowały</t>
  </si>
  <si>
    <t>Jaz Rzędziany</t>
  </si>
  <si>
    <t>Jaz Babino</t>
  </si>
  <si>
    <t>Syrena al. Bagniuki</t>
  </si>
  <si>
    <t xml:space="preserve"> Nowa Łuka, ul. Topolowa</t>
  </si>
  <si>
    <t>15</t>
  </si>
  <si>
    <t>17-220</t>
  </si>
  <si>
    <t>Narewka</t>
  </si>
  <si>
    <t>Zbiornik Siemianówka</t>
  </si>
  <si>
    <t>15-399</t>
  </si>
  <si>
    <t>Białystok</t>
  </si>
  <si>
    <t>ul. Handlowa</t>
  </si>
  <si>
    <t>6</t>
  </si>
  <si>
    <t>RZGW w Białymstoku, ZZ w Białymstoku, Biuro</t>
  </si>
  <si>
    <t>11-500</t>
  </si>
  <si>
    <t>Giżycko</t>
  </si>
  <si>
    <t>ul. Jeziorna</t>
  </si>
  <si>
    <t>10</t>
  </si>
  <si>
    <t>RZGW w Białymstoku, ZZ w Giżycku, NW Giżycko</t>
  </si>
  <si>
    <t>ul. Wodna</t>
  </si>
  <si>
    <t>4</t>
  </si>
  <si>
    <t>RZGW w Białymstoku, ZZ w Giżycku, Biuro</t>
  </si>
  <si>
    <t>B/814/2011</t>
  </si>
  <si>
    <t>A/1623/2017</t>
  </si>
  <si>
    <t>ul. Słowiańska</t>
  </si>
  <si>
    <t>17</t>
  </si>
  <si>
    <t>Pokój gościnny</t>
  </si>
  <si>
    <t>12-220</t>
  </si>
  <si>
    <t>Śluza Guzianka</t>
  </si>
  <si>
    <t>Ruciane Nida</t>
  </si>
  <si>
    <t>12-200</t>
  </si>
  <si>
    <t>Pisz</t>
  </si>
  <si>
    <t>Śluza Karwik</t>
  </si>
  <si>
    <t>Jaz Karwik</t>
  </si>
  <si>
    <t>Karwik</t>
  </si>
  <si>
    <t>13</t>
  </si>
  <si>
    <t>RZGW w Białymstoku, ZZ w Giżycku, NW Mikołajki</t>
  </si>
  <si>
    <t>RZGW w Białymstoku, ZZ w Giżycku, NW Pisz</t>
  </si>
  <si>
    <t>11-730</t>
  </si>
  <si>
    <t>Mikołajki</t>
  </si>
  <si>
    <t>ul. Mrągowska</t>
  </si>
  <si>
    <t>Biuro NW Mikołajki</t>
  </si>
  <si>
    <t>11-520</t>
  </si>
  <si>
    <t>Ryn</t>
  </si>
  <si>
    <t>1</t>
  </si>
  <si>
    <t>Kwik</t>
  </si>
  <si>
    <t>Dom letniskowy</t>
  </si>
  <si>
    <t>11-610</t>
  </si>
  <si>
    <t>Pozezdrze</t>
  </si>
  <si>
    <t>Przerwanki</t>
  </si>
  <si>
    <t>28</t>
  </si>
  <si>
    <t>RZGW w Białymstoku, ZZ w Giżycku, NW Węgorzewo</t>
  </si>
  <si>
    <t>Stacja pomp Ruska Wieś</t>
  </si>
  <si>
    <t>11-600</t>
  </si>
  <si>
    <t>Węgorzewo</t>
  </si>
  <si>
    <t>Stacja pomp Jeziorzyny</t>
  </si>
  <si>
    <t>Stacja pomp Sztynort Duży</t>
  </si>
  <si>
    <t>RZGW w Białymstoku, ZZ w Giżycku, NW Gołdap</t>
  </si>
  <si>
    <t>Stacja pomp Lelek</t>
  </si>
  <si>
    <t>Stacja pomp Łąki Lipińskie</t>
  </si>
  <si>
    <t>11-510</t>
  </si>
  <si>
    <t>Wydminy</t>
  </si>
  <si>
    <t>Stacja pomp Szczepanki</t>
  </si>
  <si>
    <t>Stacja pomp Golanka</t>
  </si>
  <si>
    <t>11-710</t>
  </si>
  <si>
    <t>Piecki</t>
  </si>
  <si>
    <t>Stacja pomp Machary</t>
  </si>
  <si>
    <t>Stacja pomp Zgon</t>
  </si>
  <si>
    <t>Stacja pomp Woźnice</t>
  </si>
  <si>
    <t>Stacja pomp Tuchlin</t>
  </si>
  <si>
    <t>12-250</t>
  </si>
  <si>
    <t>Orzysz</t>
  </si>
  <si>
    <t>Stacja pomp Szwejkówko</t>
  </si>
  <si>
    <t>Biuro NW Gołdap</t>
  </si>
  <si>
    <t>19-500</t>
  </si>
  <si>
    <t>Gołdap</t>
  </si>
  <si>
    <t>ul. Żeromskiego</t>
  </si>
  <si>
    <t>8A</t>
  </si>
  <si>
    <t>Stacja pomp Wągsty</t>
  </si>
  <si>
    <t>11-311</t>
  </si>
  <si>
    <t>Kolno</t>
  </si>
  <si>
    <t>RZGW w Białymstoku, ZZ w Olsztynie, NW Olsztyn</t>
  </si>
  <si>
    <t>RZGW w Białymstoku, ZZ w Ostrołęce NW Szczytno</t>
  </si>
  <si>
    <t>RZGW w Białymstoku, ZZ w Ostrołęce NW Ostrołęka</t>
  </si>
  <si>
    <t>Stacja pomp Gązwa</t>
  </si>
  <si>
    <t>Stacja pomp Różnowo</t>
  </si>
  <si>
    <t>11-001</t>
  </si>
  <si>
    <t>Dywity</t>
  </si>
  <si>
    <t>Stacja pomp Bartąg II</t>
  </si>
  <si>
    <t>10-687</t>
  </si>
  <si>
    <t>Olsztyn</t>
  </si>
  <si>
    <t>ul. Miętowa</t>
  </si>
  <si>
    <t>34</t>
  </si>
  <si>
    <t>2</t>
  </si>
  <si>
    <t>Stacja pomp Bartąg III</t>
  </si>
  <si>
    <t>11-320</t>
  </si>
  <si>
    <t>Jeziorany</t>
  </si>
  <si>
    <t>Stacja pomp Wesołowo</t>
  </si>
  <si>
    <t>12-160</t>
  </si>
  <si>
    <t>Wielbark</t>
  </si>
  <si>
    <t>Stacja pomp Opęchowo Choromany</t>
  </si>
  <si>
    <t>07-405</t>
  </si>
  <si>
    <t>Troszyn</t>
  </si>
  <si>
    <t>Biuro NW Ostrołęka</t>
  </si>
  <si>
    <t>07-410</t>
  </si>
  <si>
    <t>Ostrołęka</t>
  </si>
  <si>
    <t>ul. Nadnarwiańska</t>
  </si>
  <si>
    <t>PL_ZEBB_2001015705_05</t>
  </si>
  <si>
    <t>PL_ZEBB_2001014770_01</t>
  </si>
  <si>
    <t>PL_ZEBB_2001019607_09</t>
  </si>
  <si>
    <t>PL_ZEBB_2001001921_07</t>
  </si>
  <si>
    <t>PL_ZEBB_2001014238_01</t>
  </si>
  <si>
    <t>PL_ZEBB_2001009778_06</t>
  </si>
  <si>
    <t>PL_ZEBB_2001006249_00</t>
  </si>
  <si>
    <t>PL_ZEBB_2001003060_03</t>
  </si>
  <si>
    <t>PL_ZEBB_2001022725_08</t>
  </si>
  <si>
    <t>PL_ZEBB_2001015900_01</t>
  </si>
  <si>
    <t>PL_ZEBB_2001029766_05</t>
  </si>
  <si>
    <t>72071146</t>
  </si>
  <si>
    <t>PL_ZEBB_2004013974_00</t>
  </si>
  <si>
    <t>025822009</t>
  </si>
  <si>
    <t>9338144</t>
  </si>
  <si>
    <t>PL_ZEBB_2008000436_07</t>
  </si>
  <si>
    <t>066023010</t>
  </si>
  <si>
    <t>00019936</t>
  </si>
  <si>
    <t>PL_ZEBB_2008000437_09</t>
  </si>
  <si>
    <t>066023003</t>
  </si>
  <si>
    <t>00028451</t>
  </si>
  <si>
    <t>PL_ZEBB_2002076359_03</t>
  </si>
  <si>
    <t>00146509</t>
  </si>
  <si>
    <t>PL_ZEBB_2002010653_07</t>
  </si>
  <si>
    <t>066003056</t>
  </si>
  <si>
    <t>00346123</t>
  </si>
  <si>
    <t>PL_ZEBB_2002030133_01</t>
  </si>
  <si>
    <t>066027135</t>
  </si>
  <si>
    <t>00016033</t>
  </si>
  <si>
    <t>PL_ZEBB_2008030776_05</t>
  </si>
  <si>
    <t>10205744</t>
  </si>
  <si>
    <t>PL_ZEBB_2002076360_04</t>
  </si>
  <si>
    <t>115489036</t>
  </si>
  <si>
    <t>00344061</t>
  </si>
  <si>
    <t>PL_ZEBB_2002062925_02</t>
  </si>
  <si>
    <t>00056440</t>
  </si>
  <si>
    <t>PL_ZEBB_2002000848_08</t>
  </si>
  <si>
    <t>060018300</t>
  </si>
  <si>
    <t>425.0003606</t>
  </si>
  <si>
    <t>40</t>
  </si>
  <si>
    <t>060001600</t>
  </si>
  <si>
    <t>30</t>
  </si>
  <si>
    <t>PL_ZEBB_2061001629_07</t>
  </si>
  <si>
    <t>060001700</t>
  </si>
  <si>
    <t>425.0002270</t>
  </si>
  <si>
    <t>PL_ZEBB_2002025233_08</t>
  </si>
  <si>
    <t>060007200</t>
  </si>
  <si>
    <t>825.0001537</t>
  </si>
  <si>
    <t>PL_ZEBB_2002079454_02</t>
  </si>
  <si>
    <t>425.0001922</t>
  </si>
  <si>
    <t>PL_ZEBB_2002047453_08</t>
  </si>
  <si>
    <t>110901027</t>
  </si>
  <si>
    <t>-</t>
  </si>
  <si>
    <t>PL_ZEBB_2005000610_01</t>
  </si>
  <si>
    <t>493868</t>
  </si>
  <si>
    <t>300</t>
  </si>
  <si>
    <t>PL_ZEBB_2005000786_04</t>
  </si>
  <si>
    <t>493867</t>
  </si>
  <si>
    <t>PL_ZEBB_2061133026_08</t>
  </si>
  <si>
    <t>14041209</t>
  </si>
  <si>
    <t>12968560</t>
  </si>
  <si>
    <t>PL_ZEBB_2806015153_02</t>
  </si>
  <si>
    <t>00109532</t>
  </si>
  <si>
    <t>PL_ZEBB_2806027736_08</t>
  </si>
  <si>
    <t>89215131</t>
  </si>
  <si>
    <t>PL_ZEBB_2806021602_03</t>
  </si>
  <si>
    <t>00002779</t>
  </si>
  <si>
    <t>PL_ZEBB_2806008092_03</t>
  </si>
  <si>
    <t>01442522</t>
  </si>
  <si>
    <t>PL_ZEBB_2816010007_05</t>
  </si>
  <si>
    <t>PL_ZEBB_2816008664_01</t>
  </si>
  <si>
    <t>PL_ZEBB_2816017950_07</t>
  </si>
  <si>
    <t>PL_ZEBB_2810000546_09</t>
  </si>
  <si>
    <t>PL_ZEBB_2810000662_07</t>
  </si>
  <si>
    <t>PL_ZEBB_2806016777_03</t>
  </si>
  <si>
    <t>PL_ZEBB_2816018383_09</t>
  </si>
  <si>
    <t>00003046</t>
  </si>
  <si>
    <t>PL_ZEBB_2819001056_01</t>
  </si>
  <si>
    <t>PL_ZEBB_2819000325_09</t>
  </si>
  <si>
    <t xml:space="preserve"> 00110256</t>
  </si>
  <si>
    <t>PL_ZEBB_2819000326_01</t>
  </si>
  <si>
    <t>00218839</t>
  </si>
  <si>
    <t>PL_ZEBB_2819000327_03</t>
  </si>
  <si>
    <t>00027510</t>
  </si>
  <si>
    <t>PL_ZEBB_2810000067_09</t>
  </si>
  <si>
    <t>00287688</t>
  </si>
  <si>
    <t>PL_ZEBB_2806000905_04</t>
  </si>
  <si>
    <t>91144787</t>
  </si>
  <si>
    <t>PL_ZEBB_2806000981_08</t>
  </si>
  <si>
    <t>425.0001690</t>
  </si>
  <si>
    <t>20</t>
  </si>
  <si>
    <t>PL_ZEBB_2806000830_03</t>
  </si>
  <si>
    <t>00301824</t>
  </si>
  <si>
    <t>PL_ZEBB_2806017145_01</t>
  </si>
  <si>
    <t>325.0020964</t>
  </si>
  <si>
    <t>00139768</t>
  </si>
  <si>
    <t>00139771</t>
  </si>
  <si>
    <t>00145404</t>
  </si>
  <si>
    <t>PL_ZEBB_2810000068_01</t>
  </si>
  <si>
    <t>00002615</t>
  </si>
  <si>
    <t>PL_ZEBB_2816000484_07</t>
  </si>
  <si>
    <t>34676118</t>
  </si>
  <si>
    <t>PL_ZEBB_2816000485_09</t>
  </si>
  <si>
    <t>90383744</t>
  </si>
  <si>
    <t>PL_ZEBB_2818000104_09</t>
  </si>
  <si>
    <t>0145033</t>
  </si>
  <si>
    <t>00089410</t>
  </si>
  <si>
    <t>00145343</t>
  </si>
  <si>
    <t>03293767</t>
  </si>
  <si>
    <t>14119529</t>
  </si>
  <si>
    <t>71341921</t>
  </si>
  <si>
    <t>96636674</t>
  </si>
  <si>
    <t>PL_ZEWD_1415001157_01</t>
  </si>
  <si>
    <t xml:space="preserve"> 10114742/77966</t>
  </si>
  <si>
    <t>90554884</t>
  </si>
  <si>
    <t>PL_ZEWD_1461001229_05</t>
  </si>
  <si>
    <t>9000003841</t>
  </si>
  <si>
    <t>11168315</t>
  </si>
  <si>
    <t>PGE Dystrybucja S.A. o/Warszawa</t>
  </si>
  <si>
    <t>2014/OSD/01606</t>
  </si>
  <si>
    <t>2014/OSD/01644</t>
  </si>
  <si>
    <t>2014/OSD/01646</t>
  </si>
  <si>
    <t>2014/OSD/01647</t>
  </si>
  <si>
    <t>2014/OSD/01652</t>
  </si>
  <si>
    <t>2014/OSD/01614</t>
  </si>
  <si>
    <t>2014/OSD/03294</t>
  </si>
  <si>
    <t>2014/OSD/03293</t>
  </si>
  <si>
    <t>2014/OSD/01649</t>
  </si>
  <si>
    <t>2014/OSD/01651</t>
  </si>
  <si>
    <t>2014/OSD/01650</t>
  </si>
  <si>
    <t>2014/OSD/03492</t>
  </si>
  <si>
    <t>2014/OSD/03494</t>
  </si>
  <si>
    <t>2014/OSD/02455</t>
  </si>
  <si>
    <t>2014/OSD/03688</t>
  </si>
  <si>
    <t>2014/OSD/03689</t>
  </si>
  <si>
    <t>2014/OSD/03742</t>
  </si>
  <si>
    <t>2014/OSD/02456</t>
  </si>
  <si>
    <t>2014/OSD/02458</t>
  </si>
  <si>
    <t>2014/OSD/02457</t>
  </si>
  <si>
    <t>2014/OSD/03745</t>
  </si>
  <si>
    <t>2014/OSD/03808</t>
  </si>
  <si>
    <t xml:space="preserve">2012/OSD/03392         </t>
  </si>
  <si>
    <t xml:space="preserve">2012/OSD/05572 </t>
  </si>
  <si>
    <t>2013/OSD/01001</t>
  </si>
  <si>
    <t xml:space="preserve">Nr2012/OSD/03392         </t>
  </si>
  <si>
    <t>2014/OSD/00041</t>
  </si>
  <si>
    <t>D/62/6B/12/000955</t>
  </si>
  <si>
    <t>D/62/6B/12/000959</t>
  </si>
  <si>
    <t>D/62/6B/12/000954</t>
  </si>
  <si>
    <t>2018/OSD/10409/PGW</t>
  </si>
  <si>
    <t>D62/6B/12/000957</t>
  </si>
  <si>
    <t>D/62/6B/12/000958</t>
  </si>
  <si>
    <t>D/64/6A/12/000056</t>
  </si>
  <si>
    <t>D/64/6D/12/000677</t>
  </si>
  <si>
    <t>D/64/6D/12/000680</t>
  </si>
  <si>
    <t>D/63/6C/12/000437</t>
  </si>
  <si>
    <t>D/66/6A/12/000038</t>
  </si>
  <si>
    <t>00012/GD/2014/URD</t>
  </si>
  <si>
    <t>05555/GD/2014/URD</t>
  </si>
  <si>
    <t>12310439</t>
  </si>
  <si>
    <t>3</t>
  </si>
  <si>
    <t>RZGW w Białymstoku, ZZ w Augustowie, ZPH Kanał Augustowski</t>
  </si>
  <si>
    <t>RZGW w Białymstoku, ZZ w Białymstoku, ZPH Jazy i Pompownie Narwiańskie</t>
  </si>
  <si>
    <t>RZGW w Białymstoku, ZZ w Białymstoku, ZPH Siemianówka</t>
  </si>
  <si>
    <t>RZGW w Białymstoku, ZZ w Giżycku, ZPH Wielkie Jeziora Mazurskie</t>
  </si>
  <si>
    <t>RZGW w Białymstoku, ZZ w Olsztynie, NW Lidzbark Warmiński</t>
  </si>
  <si>
    <t>Energa Operator SA o/Olsztyn</t>
  </si>
  <si>
    <t>PGE Obrót S.A. o/Białystok</t>
  </si>
  <si>
    <t>PGE Obrót S.A. o/Warszawa</t>
  </si>
  <si>
    <t>Biuro ZZ Białystok</t>
  </si>
  <si>
    <t>Przepompownia ścieków</t>
  </si>
  <si>
    <t>Biuro i warsztat ZZ Augustów</t>
  </si>
  <si>
    <t>Biuro ZZ Giżycko parter</t>
  </si>
  <si>
    <t>Biuro ZZ Giżycko piętro</t>
  </si>
  <si>
    <t>Hangar NW Mikołajki</t>
  </si>
  <si>
    <t>PL0037610103908002</t>
  </si>
  <si>
    <t>PL0037610103916486</t>
  </si>
  <si>
    <t>PL0037610103972464</t>
  </si>
  <si>
    <t>PL0037620108556912</t>
  </si>
  <si>
    <t>PL0037630033393717</t>
  </si>
  <si>
    <t>PL0037610104519001</t>
  </si>
  <si>
    <t>PL0037610104119176</t>
  </si>
  <si>
    <t>PL0037610103552132</t>
  </si>
  <si>
    <t>PL0037630118528290</t>
  </si>
  <si>
    <t>PL0037630118527886</t>
  </si>
  <si>
    <t>PL0037650033573133</t>
  </si>
  <si>
    <t>29788638</t>
  </si>
  <si>
    <t>Rybaki</t>
  </si>
  <si>
    <t>TAURON Sprzedaż sp. z o.o.</t>
  </si>
  <si>
    <t>Stacja pomp Franknowo</t>
  </si>
  <si>
    <t>Sucha Rzeczka</t>
  </si>
  <si>
    <t>Dębowo</t>
  </si>
  <si>
    <t>Gorczyca</t>
  </si>
  <si>
    <t>Kudrynki</t>
  </si>
  <si>
    <t>Mikaszówka</t>
  </si>
  <si>
    <t>Paniewo</t>
  </si>
  <si>
    <t>Perkuć</t>
  </si>
  <si>
    <t>Przewięź</t>
  </si>
  <si>
    <t>Sosnowo</t>
  </si>
  <si>
    <t>Sosnówek</t>
  </si>
  <si>
    <t>Swoboda</t>
  </si>
  <si>
    <t>Tartak</t>
  </si>
  <si>
    <t>Babino</t>
  </si>
  <si>
    <t>Góra</t>
  </si>
  <si>
    <t>Rzędziany</t>
  </si>
  <si>
    <t>Strękowa Góra</t>
  </si>
  <si>
    <t>Giełczyn</t>
  </si>
  <si>
    <t>Kleszcze</t>
  </si>
  <si>
    <t>Złotoria</t>
  </si>
  <si>
    <t>Konowały</t>
  </si>
  <si>
    <t>Bagniuki</t>
  </si>
  <si>
    <t>Suszcza</t>
  </si>
  <si>
    <t>22</t>
  </si>
  <si>
    <t>Guzianka</t>
  </si>
  <si>
    <t>Szymonka</t>
  </si>
  <si>
    <t>25A/2</t>
  </si>
  <si>
    <t>Szczepanki</t>
  </si>
  <si>
    <t>Golanka</t>
  </si>
  <si>
    <t>Lelek</t>
  </si>
  <si>
    <t>Machary</t>
  </si>
  <si>
    <t>Woźnice</t>
  </si>
  <si>
    <t>Zgon</t>
  </si>
  <si>
    <t>Szwejkówko</t>
  </si>
  <si>
    <t>Tuchlin</t>
  </si>
  <si>
    <t>Jeziorzyny</t>
  </si>
  <si>
    <t>Ruska Wieś</t>
  </si>
  <si>
    <t>Sztynort Duży</t>
  </si>
  <si>
    <t>Franknowo</t>
  </si>
  <si>
    <t>Różnowo</t>
  </si>
  <si>
    <t>Wągsty</t>
  </si>
  <si>
    <t>Gązwa</t>
  </si>
  <si>
    <t>Popowo</t>
  </si>
  <si>
    <t>Opęchowo Choromany</t>
  </si>
  <si>
    <t>Wesołowo</t>
  </si>
  <si>
    <t>Ulica/Miejscowość</t>
  </si>
  <si>
    <t>Miasto/Poczta</t>
  </si>
  <si>
    <t>Stacja pomp Szymonka 1</t>
  </si>
  <si>
    <t>Jaz Ruda (Modzelówka)</t>
  </si>
  <si>
    <t>Stacja pomp Łąki Szymońskie</t>
  </si>
  <si>
    <t>Uwagi</t>
  </si>
  <si>
    <t>Moc
umowna
[kW]</t>
  </si>
  <si>
    <t>Moc
umowna
obniżona
[kW]</t>
  </si>
  <si>
    <t>04142371</t>
  </si>
  <si>
    <t>Strażnica wodna Dębowo</t>
  </si>
  <si>
    <t>Strażnica wodna Gorczyca</t>
  </si>
  <si>
    <t>Strażnica wodna Kudrynki</t>
  </si>
  <si>
    <t>Strażnica wodna Mikaszówka</t>
  </si>
  <si>
    <t>Strażnica wodna Paniewo</t>
  </si>
  <si>
    <t>Strażnica wodna Perkuć</t>
  </si>
  <si>
    <t>Strażnica wodna Przewięź</t>
  </si>
  <si>
    <t>Strażnica wodna Sosnowo</t>
  </si>
  <si>
    <t>Strażnica wodna Sosnówek</t>
  </si>
  <si>
    <t>Strażnica wodna Swoboda</t>
  </si>
  <si>
    <t>Strażnica wodna Tartak</t>
  </si>
  <si>
    <t>Mieszkanie II Augustów</t>
  </si>
  <si>
    <t>Strażnica wodna Sucha Rzeczka</t>
  </si>
  <si>
    <t>1/6/2018/GE</t>
  </si>
  <si>
    <t>Rezerwowa
ZEB/TPA/R/2550/2018</t>
  </si>
  <si>
    <t>Rezerwowa
ZEB/TPA/R/2551/2018</t>
  </si>
  <si>
    <t>nieokreślony, porozumienie
2018-12-31</t>
  </si>
  <si>
    <t>Rezerwowa 
OW/001781/2018</t>
  </si>
  <si>
    <t>Rezerwowa 
OW/001114/2018</t>
  </si>
  <si>
    <t>Baza warsztatowa ZPH Giżycko</t>
  </si>
  <si>
    <t>Strażnica wodna Kwik</t>
  </si>
  <si>
    <t>RZGW w Białymstoku, ZZ w Giżycku</t>
  </si>
  <si>
    <t>Nr klienta/płatnika</t>
  </si>
  <si>
    <t xml:space="preserve"> 
14/4043/1</t>
  </si>
  <si>
    <t xml:space="preserve"> 
11525084</t>
  </si>
  <si>
    <t xml:space="preserve">
16/6261/1</t>
  </si>
  <si>
    <t xml:space="preserve">
11524808</t>
  </si>
  <si>
    <t xml:space="preserve">
9585190000</t>
  </si>
  <si>
    <t>PRZETARG
XI-XII.2018
Zużycie energii całodobowo - taryfa C11,C11o,C21,
B11,B21,G11,R
[MWh]</t>
  </si>
  <si>
    <t>PRZETARG
XI-XII.2018
Zużycie energii strefa dzienna/szczytowa - taryfa B22,C22a,C22b,
C12a,C12b,C12o,G12
[MWh]</t>
  </si>
  <si>
    <t>PRZETARG
XI-XII.2018
Zużycie energii strefa nocna/pozaszczytowa - taryfa B22,C22a,C22b,
C12a,C12b,C12o,G12
[MWh]</t>
  </si>
  <si>
    <t>PRZETARG
XI-XII.2018
Zużycie energii szczyt ranny taryfa B23,C23
[MWh]</t>
  </si>
  <si>
    <t>PRZETARG
XI-XII.2018
Zużycie energii szczyt popoludniowy taryfa B23,C23
[MWh]</t>
  </si>
  <si>
    <t>PRZETARG
XI-XII.2018
Zużycie energii pozostałe godziny taryfa B23,C23
[MWh]</t>
  </si>
  <si>
    <t>PRZETARG
XI-XII.2018
Zużycie energii łącznie
[MWh]</t>
  </si>
  <si>
    <t>PRZETARG
I-XII.2019
Zużycie energii łącznie
[MWh]</t>
  </si>
  <si>
    <t>PRZETARG
I-XII.2019
Zużycie energii pozostałe godziny taryfa B23,C23
[MWh]</t>
  </si>
  <si>
    <t>PRZETARG
I-XII.2019
Zużycie energii szczyt popoludniowy taryfa B23,C23
[MWh]</t>
  </si>
  <si>
    <t>PRZETARG
I-XII.2019
Zużycie energii szczyt ranny taryfa B23,C23
[MWh]</t>
  </si>
  <si>
    <t>PRZETARG
I-XII.2019
Zużycie energii strefa nocna/pozaszczytowa - taryfa B22,C22a,C22b,
C12a,C12b,C12o,G12
[MWh]</t>
  </si>
  <si>
    <t>PRZETARG
I-XII.2019
Zużycie energii strefa dzienna/szczytowa - taryfa B22,C22a,C22b,
C12a,C12b,C12o,G12
[MWh]</t>
  </si>
  <si>
    <t>PRZETARG
I-XII.2019
Zużycie energii całodobowo - taryfa C11,C11o,C21,
B11,B21,G11,R
[MWh]</t>
  </si>
  <si>
    <t>PGW WP Regionalny Zarząd Gospodarki Wodnej w Białymstoku, ul. J.K.Branickiego 17A, 15-085 Białystok</t>
  </si>
  <si>
    <t>Adres do korespondencji dla faktur zakupu energii elektrycznej i dystrybucji</t>
  </si>
  <si>
    <t>94100398</t>
  </si>
  <si>
    <t>PRZETARG
XI-XII.2018
Moc
umowna
obniżona
[kW]</t>
  </si>
  <si>
    <t>PRZETARG
XI-XII.2018
Moc
umowna
[kW]</t>
  </si>
  <si>
    <t>PRZETARG
I-XII.2019
Moc
umowna
obniżona
[kW]</t>
  </si>
  <si>
    <t>PRZETARG
I-XII.2019
Moc
umowna
[kW]</t>
  </si>
  <si>
    <t>Dostawa energii elektrycznej do punktów poboru RZGW w Białymstoku</t>
  </si>
  <si>
    <t>nr części</t>
  </si>
  <si>
    <t>Nazwa</t>
  </si>
  <si>
    <t>Dostawa energii elektrycznej do punktów poboru RZGW w Bydgoszczy</t>
  </si>
  <si>
    <t>Dostawa energii elektrycznej do punktów poboru RZGW w Gdańsku</t>
  </si>
  <si>
    <t>Dostawa energii elektrycznej do punktów poboru RZGW w Gliwicach</t>
  </si>
  <si>
    <t>Dostawa energii elektrycznej do punktów poboru RZGW w Krakowie</t>
  </si>
  <si>
    <t>Dostawa energii elektrycznej do punktów poboru RZGW w Lublinie</t>
  </si>
  <si>
    <t>Dostawa energii elektrycznej do punktów poboru RZGW w Poznaniu</t>
  </si>
  <si>
    <t>Dostawa energii elektrycznej do punktów poboru RZGW w Rzeszowie</t>
  </si>
  <si>
    <t>Dostawa energii elektrycznej do punktów poboru RZGW w Szczecinie</t>
  </si>
  <si>
    <t>Dostawa energii elektrycznej do punktów poboru RZGW w Warszawie</t>
  </si>
  <si>
    <t>Dostawa energii elektrycznej do punktów poboru RZGW we Wrocławiu</t>
  </si>
  <si>
    <t>Kompleksowa dostawa energii elektrycznej wraz ze świadczeniem usługi dystrybucji do punktów poboru RZGW w Białymstoku OSD PGE Dystrybucja o/Białystok</t>
  </si>
  <si>
    <t>Kompleksowa dostawa energii elektrycznej wraz ze świadczeniem usługi dystrybucji do punktów poboru RZGW w Bydgoszczy OSD Enea Operator sp. z o.o.</t>
  </si>
  <si>
    <t>Kompleksowa dostawa energii elektrycznej wraz ze świadczeniem usługi dystrybucji do punktów poboru RZGW w Bydgoszczy OSD Energa Operator SA</t>
  </si>
  <si>
    <t>Kompleksowa dostawa energii elektrycznej wraz ze świadczeniem usługi dystrybucji do punktów poboru RZGW w Białymstoku OSD PGE Dystrybucja S.A. o/Białystok</t>
  </si>
  <si>
    <t>Biuro NW Bydgoszcz</t>
  </si>
  <si>
    <t>85-056</t>
  </si>
  <si>
    <t>Bydgoszcz</t>
  </si>
  <si>
    <t>ul. Marcinkowskiego</t>
  </si>
  <si>
    <t>RZGW w Bydgoszczy, ZZ w Inowrocławiu, NW Bydgoszcz</t>
  </si>
  <si>
    <t>PGW WP Zarząd Zlewni w Inowrocławiu, ul. Królowej Jadwigi 20, 88-100 Inowrocław</t>
  </si>
  <si>
    <t>Enea S.A.</t>
  </si>
  <si>
    <t>ENEA Operator Sp. z o.o. o/Bydgoszcz</t>
  </si>
  <si>
    <t>D/I/11/11084533/06673/0</t>
  </si>
  <si>
    <t>PLENED00000590000000010474248139</t>
  </si>
  <si>
    <t>Budynek</t>
  </si>
  <si>
    <t>5</t>
  </si>
  <si>
    <t>D/I/11/11084533/06672/0</t>
  </si>
  <si>
    <t>PLENED00000590000000010047339178</t>
  </si>
  <si>
    <t xml:space="preserve">Budynek Fordońska </t>
  </si>
  <si>
    <t>85-725</t>
  </si>
  <si>
    <t>ul. Fordońska</t>
  </si>
  <si>
    <t>150a</t>
  </si>
  <si>
    <t>D/I/11/11084533/06670/0</t>
  </si>
  <si>
    <t>PLENED00000590000000010033117179</t>
  </si>
  <si>
    <t>Śluza nr 3 Okole  (obw. adm.)</t>
  </si>
  <si>
    <t>85-226</t>
  </si>
  <si>
    <t>ul. Młyńska</t>
  </si>
  <si>
    <t>D/I/11/11084533/06676/0</t>
  </si>
  <si>
    <t>PLENED00000590000000010033950115</t>
  </si>
  <si>
    <t>12041372</t>
  </si>
  <si>
    <t>Śluza nr 3 Okole  (oświetlenie)</t>
  </si>
  <si>
    <t>D/I/11/11084533/06675/0</t>
  </si>
  <si>
    <t>PLENED00000590000000010033953178</t>
  </si>
  <si>
    <t>90076063</t>
  </si>
  <si>
    <t>Śluza nr 3 Okole</t>
  </si>
  <si>
    <t>D/I/11/11084533/06674/0</t>
  </si>
  <si>
    <t>PLENED00000590000000010033971168</t>
  </si>
  <si>
    <t>90918999</t>
  </si>
  <si>
    <t>Śluza nr 4 Czyżkówko  (oświetlenie / obw. adm.)</t>
  </si>
  <si>
    <t>85-426</t>
  </si>
  <si>
    <t>ul. Bronikowskiego</t>
  </si>
  <si>
    <t>16a</t>
  </si>
  <si>
    <t>D/I/11/11084533/06678/0</t>
  </si>
  <si>
    <t>PLENED00000590000000010033952157</t>
  </si>
  <si>
    <t>91323016</t>
  </si>
  <si>
    <t>Śluza nr 4 Czyżkówko  (oświetlenie)</t>
  </si>
  <si>
    <t>D/I/11/11084533/06677/0</t>
  </si>
  <si>
    <t>PLENED00000590000000010033951136</t>
  </si>
  <si>
    <t>85982402</t>
  </si>
  <si>
    <t>Śluza nr 5 Prądy</t>
  </si>
  <si>
    <t>85-428</t>
  </si>
  <si>
    <t>ul. Mińska</t>
  </si>
  <si>
    <t>105</t>
  </si>
  <si>
    <t>D/I/11/11084533/06679/0</t>
  </si>
  <si>
    <t>PLENED00000590000000010045053187</t>
  </si>
  <si>
    <t>12288401</t>
  </si>
  <si>
    <t>Śluza nr 6 Osowa Góra  (hydrofornia)</t>
  </si>
  <si>
    <t>127</t>
  </si>
  <si>
    <t>D/I/11/11084533/06680/0</t>
  </si>
  <si>
    <t>PLENED00000590000000010045057174</t>
  </si>
  <si>
    <t>12193365</t>
  </si>
  <si>
    <t>Śluza nr 6 Osowa Góra  (oświetelenie)</t>
  </si>
  <si>
    <t>D/I/11/11084533/06681/0</t>
  </si>
  <si>
    <t>PLENED00000590000000010045056153</t>
  </si>
  <si>
    <t>12288745</t>
  </si>
  <si>
    <t>Śluza nr 8 Lisi Ogon (biuro NW), Śluza nr 7 Łochowo</t>
  </si>
  <si>
    <t>86-065</t>
  </si>
  <si>
    <t>Łochowo</t>
  </si>
  <si>
    <t xml:space="preserve">Lisi Ogon ul. Kasztnowa </t>
  </si>
  <si>
    <t>D/I/11/11084533/06671/0</t>
  </si>
  <si>
    <t>PLENED00000590000000010165046174</t>
  </si>
  <si>
    <t>47045402</t>
  </si>
  <si>
    <t>Śluza nr 11 Krostkowo</t>
  </si>
  <si>
    <t>64-820</t>
  </si>
  <si>
    <t>Szamocin</t>
  </si>
  <si>
    <t>Krostkowo</t>
  </si>
  <si>
    <t>RZGW w Bydgoszczy, ZZ w Inowrocławiu, NW Chodzież</t>
  </si>
  <si>
    <t>ENEA Operator Sp. z o.o. o/Chodzież</t>
  </si>
  <si>
    <t>D/I/52/11084533/01488/0</t>
  </si>
  <si>
    <t>PLENED00000590000000000849162576</t>
  </si>
  <si>
    <t>7981920</t>
  </si>
  <si>
    <t>Hydrowęzeł Pakość</t>
  </si>
  <si>
    <t>88-170</t>
  </si>
  <si>
    <t>Pakość</t>
  </si>
  <si>
    <t xml:space="preserve">Glebnia        </t>
  </si>
  <si>
    <t>27</t>
  </si>
  <si>
    <t>RZGW w Bydgoszczy, ZZ w Inowrocławiu, NW Inowrocław</t>
  </si>
  <si>
    <t>D/I/12/11084533/02762/0</t>
  </si>
  <si>
    <t>PLENED00000590000000000002780616</t>
  </si>
  <si>
    <t>96862758</t>
  </si>
  <si>
    <t>Pakość - Warsztat Mechaniczny</t>
  </si>
  <si>
    <t xml:space="preserve">Jankowo </t>
  </si>
  <si>
    <t>ENEA Operator Sp. z o.o. o/Inowrocław</t>
  </si>
  <si>
    <t>D/I/12/11084533/02745/0</t>
  </si>
  <si>
    <t>PLENED00000590000000010178270167</t>
  </si>
  <si>
    <t>91842268</t>
  </si>
  <si>
    <t>Pakość (obw. adm.)</t>
  </si>
  <si>
    <t>D/I/12/11084533/02744/0</t>
  </si>
  <si>
    <t>PLENED00000590000000010178262193</t>
  </si>
  <si>
    <t>92104094</t>
  </si>
  <si>
    <t>Strażniczówka Skalmierowice</t>
  </si>
  <si>
    <t>88-160</t>
  </si>
  <si>
    <t>Janikowo</t>
  </si>
  <si>
    <t>Skalmierowice</t>
  </si>
  <si>
    <t>23</t>
  </si>
  <si>
    <t>ENEA Operator Sp. z o.o. o/Mogilno</t>
  </si>
  <si>
    <t>D/I/15/11084533/01702/0</t>
  </si>
  <si>
    <t>PLENED00000590000000010604626155</t>
  </si>
  <si>
    <t>8166082</t>
  </si>
  <si>
    <t>Śluza nr 1 Pakość</t>
  </si>
  <si>
    <t>Pakość Śluza</t>
  </si>
  <si>
    <t>D/I/12/11084533/02743/0</t>
  </si>
  <si>
    <t>PLENED00000590000000010178256164</t>
  </si>
  <si>
    <t>9940091</t>
  </si>
  <si>
    <t>Biuro NW Nakło  (obw. adm.)</t>
  </si>
  <si>
    <t>89-100</t>
  </si>
  <si>
    <t>Nakło n/Notecią</t>
  </si>
  <si>
    <t xml:space="preserve">ul. Gen. Hallera </t>
  </si>
  <si>
    <t>23a</t>
  </si>
  <si>
    <t>RZGW w Bydgoszczy, ZZ w Inowrocławiu, NW Nakło n/Notecią</t>
  </si>
  <si>
    <t>ENEA Operator Sp. z o.o. o/Nakło</t>
  </si>
  <si>
    <t>D/I/14/11084533/01650/0</t>
  </si>
  <si>
    <t>PLENED00000590000000010289780103</t>
  </si>
  <si>
    <t>23687597</t>
  </si>
  <si>
    <t>Biuro NW Nakło</t>
  </si>
  <si>
    <t>D/I/14/11084533/01649/0</t>
  </si>
  <si>
    <t>PLENED00000590000000010603451118</t>
  </si>
  <si>
    <t>9070010</t>
  </si>
  <si>
    <t>Śluza nr 10 Gromadno</t>
  </si>
  <si>
    <t>89-240</t>
  </si>
  <si>
    <t>Kcynia</t>
  </si>
  <si>
    <t>Ludwikowo</t>
  </si>
  <si>
    <t>D/I/14/11084533/01643/0</t>
  </si>
  <si>
    <t>PLENED00000590000000010603719120</t>
  </si>
  <si>
    <t>8529712</t>
  </si>
  <si>
    <t>Śluza nr 7 Józefinki - urządzenia</t>
  </si>
  <si>
    <t xml:space="preserve">Występ           </t>
  </si>
  <si>
    <t>D/I/14/11084533/01642/0</t>
  </si>
  <si>
    <t>PLENED00000590000000010603447131</t>
  </si>
  <si>
    <t>10891739</t>
  </si>
  <si>
    <t>Śluza nr 8 Nakło Wschód</t>
  </si>
  <si>
    <t xml:space="preserve">Zanotecie          </t>
  </si>
  <si>
    <t>D/I/14/11084533/04617/0</t>
  </si>
  <si>
    <t>PLENED00000590000000010603449173</t>
  </si>
  <si>
    <t>63024108</t>
  </si>
  <si>
    <t>D/I/14/11084533/01648/0</t>
  </si>
  <si>
    <t>PLENED00000590000000010603448152</t>
  </si>
  <si>
    <t>63024051</t>
  </si>
  <si>
    <t>Śluza nr 9 Nakło Zachód  (hydrofornia)</t>
  </si>
  <si>
    <t>ul. Półwiejska</t>
  </si>
  <si>
    <t>D/I/14/11084533/01644/0</t>
  </si>
  <si>
    <t>PLENED00000590000000010267744134</t>
  </si>
  <si>
    <t>8280140</t>
  </si>
  <si>
    <t>D/I/14/11084533/01645/0</t>
  </si>
  <si>
    <t>PLENED00000590000000010267745155</t>
  </si>
  <si>
    <t>8328084</t>
  </si>
  <si>
    <t>Śluza nr 9 Nakło Zachód (oświetlenie)</t>
  </si>
  <si>
    <t>9</t>
  </si>
  <si>
    <t>D/I/14/11084533/01646/0</t>
  </si>
  <si>
    <t>PLENED00000590000000010603450194</t>
  </si>
  <si>
    <t>9008294</t>
  </si>
  <si>
    <t>Stacja pomp Roztoki</t>
  </si>
  <si>
    <t>89-412</t>
  </si>
  <si>
    <t>Sośno</t>
  </si>
  <si>
    <t>RZGW w Bydgoszczy, ZZ w Inowrocławiu, NW Więcbork</t>
  </si>
  <si>
    <t>WZP.273.9.2017</t>
  </si>
  <si>
    <t>ENEA Operator Sp. z o.o.</t>
  </si>
  <si>
    <t>D/I/14/11196599/00004/0</t>
  </si>
  <si>
    <t>PLENED00000590000000010601050137</t>
  </si>
  <si>
    <t>1030005043</t>
  </si>
  <si>
    <t>Biuro  NW Żnin</t>
  </si>
  <si>
    <t>89-210</t>
  </si>
  <si>
    <t>Łabiszyn</t>
  </si>
  <si>
    <t>ul. Poznańska</t>
  </si>
  <si>
    <t>RZGW w Bydgoszczy, ZZ w Inowrocławiu, NW Żnin</t>
  </si>
  <si>
    <t>D/I/14/11084533/02748/0</t>
  </si>
  <si>
    <t>PLENED00000590000000010207186183</t>
  </si>
  <si>
    <t>8528727</t>
  </si>
  <si>
    <t>Łabiszyn (budynek)</t>
  </si>
  <si>
    <t>D/I/12/11084533/02746/0</t>
  </si>
  <si>
    <t>PLENED00000590000000010494438142</t>
  </si>
  <si>
    <t>8478074</t>
  </si>
  <si>
    <t>Stacja pomp  Mokre</t>
  </si>
  <si>
    <t>88-306</t>
  </si>
  <si>
    <t>Dąbrowa</t>
  </si>
  <si>
    <t>PLENED00000590000000010615831138</t>
  </si>
  <si>
    <t>2903575</t>
  </si>
  <si>
    <t>Śluza nr 2 Łabiszyn</t>
  </si>
  <si>
    <t>D/I/12/11084533/02747/0</t>
  </si>
  <si>
    <t>PLENED00000590000000010207185162</t>
  </si>
  <si>
    <t>6081437</t>
  </si>
  <si>
    <t>Śluza nr 3 Antoniewo</t>
  </si>
  <si>
    <t xml:space="preserve">Antoniewo </t>
  </si>
  <si>
    <t>37</t>
  </si>
  <si>
    <t>D/I/12/11084533/02741/0</t>
  </si>
  <si>
    <t>PLENED00000590000000010480867137</t>
  </si>
  <si>
    <t>Śluza nr 4 Frydrychowo</t>
  </si>
  <si>
    <t xml:space="preserve">Nowe Dąbie -Frydrychowo </t>
  </si>
  <si>
    <t>D/I/12/11084533/02740/0</t>
  </si>
  <si>
    <t>PLENED00000590000000010229453153</t>
  </si>
  <si>
    <t>Śluza nr 6 Dębinek</t>
  </si>
  <si>
    <t xml:space="preserve">Władysławowo-Dębinek      </t>
  </si>
  <si>
    <t>D/I/12/11084533/02749/0</t>
  </si>
  <si>
    <t>PLENED00000590000000010516957166</t>
  </si>
  <si>
    <t>63045126</t>
  </si>
  <si>
    <t>D/I/12/11084533/02742/0</t>
  </si>
  <si>
    <t>PLENED00000590000000010227529198</t>
  </si>
  <si>
    <t>8123374</t>
  </si>
  <si>
    <t>Stacja pomp Poźrzadło</t>
  </si>
  <si>
    <t>78-540</t>
  </si>
  <si>
    <t>Kalisz Pomorski</t>
  </si>
  <si>
    <t>Poźrzadło Wielkie</t>
  </si>
  <si>
    <t>RZGW w Bydgoszczy, ZZ w Pile, NW Drawsko Pomorskie</t>
  </si>
  <si>
    <t>PGW WP Zarząd Zlewni w Pile, ul. Motylewska 7, 64-920 Piła</t>
  </si>
  <si>
    <t>Energa Obrót SA o/Koszalin</t>
  </si>
  <si>
    <t>NP/NE/333/37-II/2017</t>
  </si>
  <si>
    <t>Energa Operator o/Koszalin</t>
  </si>
  <si>
    <t>PL0037520105138232</t>
  </si>
  <si>
    <t>Budynki NW Drezdenko</t>
  </si>
  <si>
    <t>66-530</t>
  </si>
  <si>
    <t>Drezdenko</t>
  </si>
  <si>
    <t>ul. Portowa</t>
  </si>
  <si>
    <t>14</t>
  </si>
  <si>
    <t>RZGW w Bydgoszczy, ZZ w Pile, NW Drezdenko</t>
  </si>
  <si>
    <t>ENEA Operator Sp. z o.o. o/Międzychód</t>
  </si>
  <si>
    <t>D/I/24/11084533/01128/0</t>
  </si>
  <si>
    <t>PLENED00000590000000000428964289</t>
  </si>
  <si>
    <t>66232392</t>
  </si>
  <si>
    <t>Stacja pomp Jelonek</t>
  </si>
  <si>
    <t>78-446</t>
  </si>
  <si>
    <t>Borne Sulinowo</t>
  </si>
  <si>
    <t>Jelonek</t>
  </si>
  <si>
    <t>RZGW w Bydgoszczy, ZZ w Pile, NW Piła</t>
  </si>
  <si>
    <t>PL0037540107768516</t>
  </si>
  <si>
    <t>01316002</t>
  </si>
  <si>
    <t>Stacja pomp Os. Koszyce WO -7066</t>
  </si>
  <si>
    <t>64-920</t>
  </si>
  <si>
    <t>Piła</t>
  </si>
  <si>
    <t>Os. Koszyce</t>
  </si>
  <si>
    <t>UKO/BB-2/ŁS/7770006120/2015/1</t>
  </si>
  <si>
    <t>czas nieokreślony</t>
  </si>
  <si>
    <t>PLENED00000590000000001345362551</t>
  </si>
  <si>
    <t>40612740</t>
  </si>
  <si>
    <t>Stacja pomp Sypniewo</t>
  </si>
  <si>
    <t>64-915</t>
  </si>
  <si>
    <t>Jastrowiec</t>
  </si>
  <si>
    <t>Sypniewo</t>
  </si>
  <si>
    <t>Polkomtel Sp. z o.o.</t>
  </si>
  <si>
    <t>1/EN/2017</t>
  </si>
  <si>
    <t>D/I/58/13371761/00001/0</t>
  </si>
  <si>
    <t>PLENED00000590000000001575392581</t>
  </si>
  <si>
    <t>50521691</t>
  </si>
  <si>
    <t>Śluza nr 12 Nowe</t>
  </si>
  <si>
    <t>64-850</t>
  </si>
  <si>
    <t>Ujście</t>
  </si>
  <si>
    <t xml:space="preserve">Nowe Śluza </t>
  </si>
  <si>
    <t>12</t>
  </si>
  <si>
    <t>RZGW w Bydgoszczy, ZZ w Pile, NW Trzcianka</t>
  </si>
  <si>
    <t>ENEA Operator Sp. z o.o. o/Piła</t>
  </si>
  <si>
    <t>D/I/56/11084533/01975/0</t>
  </si>
  <si>
    <t>PLENED00000590000000001361791531</t>
  </si>
  <si>
    <t>3030008738</t>
  </si>
  <si>
    <t>Śluza nr 13 Walkowice</t>
  </si>
  <si>
    <t>64-700</t>
  </si>
  <si>
    <t>Czarnków</t>
  </si>
  <si>
    <t xml:space="preserve">Walkowice  </t>
  </si>
  <si>
    <t>D/I/56/11084533/01956/0</t>
  </si>
  <si>
    <t>PLENED00000590000000001349489597</t>
  </si>
  <si>
    <t>04943941</t>
  </si>
  <si>
    <t>D/I/56/11084533/02031/0</t>
  </si>
  <si>
    <t>PLENED00000590000000001349498592</t>
  </si>
  <si>
    <t>10000021</t>
  </si>
  <si>
    <t>Śluza nr 14 Romanowo Górne  (adm)</t>
  </si>
  <si>
    <t xml:space="preserve">Romanowo Górne    </t>
  </si>
  <si>
    <t>D/I/56/11084533/01964/0</t>
  </si>
  <si>
    <t>PLENED00000590000000001349497571</t>
  </si>
  <si>
    <t>8452115</t>
  </si>
  <si>
    <t>Śluza nr 14 Romanowo Górne</t>
  </si>
  <si>
    <t xml:space="preserve">Romanowo Górne  </t>
  </si>
  <si>
    <t>D/I/56/11084533/01984/0</t>
  </si>
  <si>
    <t>PLENED00000590000000001349490521</t>
  </si>
  <si>
    <t>96774677</t>
  </si>
  <si>
    <t>Śluza nr 15 Lipica (budynek)</t>
  </si>
  <si>
    <t xml:space="preserve">Lipica     </t>
  </si>
  <si>
    <t>D/I/56/11084533/01972/0</t>
  </si>
  <si>
    <t>PLENED00000590000000001279393556</t>
  </si>
  <si>
    <t>7568337</t>
  </si>
  <si>
    <t>D/I/56/11084533/01973/0</t>
  </si>
  <si>
    <t>PLENED00000590000000001279422583</t>
  </si>
  <si>
    <t>8723470</t>
  </si>
  <si>
    <t>Śluza nr 15 Lipica</t>
  </si>
  <si>
    <t>D/I/56/11084533/01971/0</t>
  </si>
  <si>
    <t>PLENED00000590000000001279379553</t>
  </si>
  <si>
    <t>46879171</t>
  </si>
  <si>
    <t>Śluza nr 16 Pianówka (budynek)</t>
  </si>
  <si>
    <t xml:space="preserve">Pianówka     </t>
  </si>
  <si>
    <t>D/I/56/11084533/01969/0</t>
  </si>
  <si>
    <t>PLENED00000590000000001362513561</t>
  </si>
  <si>
    <t>3099666</t>
  </si>
  <si>
    <t xml:space="preserve">Pianówka                           </t>
  </si>
  <si>
    <t>D/I/56/11084533/01970/0</t>
  </si>
  <si>
    <t>PLENED00000590000000001362514582</t>
  </si>
  <si>
    <t>9459720</t>
  </si>
  <si>
    <t>Śluza nr 16 Pianówka</t>
  </si>
  <si>
    <t>D/I/56/11084533/01968/0</t>
  </si>
  <si>
    <t>PLENED00000590000000001362512540</t>
  </si>
  <si>
    <t>7916782</t>
  </si>
  <si>
    <t>Śluza nr 17 Mikołajewo (budynek)</t>
  </si>
  <si>
    <t xml:space="preserve">Mikołajewo      </t>
  </si>
  <si>
    <t>D/I/56/11084533/01960/0</t>
  </si>
  <si>
    <t>PLENED00000590000000001362400516</t>
  </si>
  <si>
    <t>10019845</t>
  </si>
  <si>
    <t>Śluza nr 17 Mikołajewo</t>
  </si>
  <si>
    <t>D/I/56/11084533/01961/0</t>
  </si>
  <si>
    <t>PLENED00000590000000001362401537</t>
  </si>
  <si>
    <t>3030008947</t>
  </si>
  <si>
    <t>Śluza nr 18 Rosko (biuro NW)</t>
  </si>
  <si>
    <t>64-730</t>
  </si>
  <si>
    <t>Wieleń</t>
  </si>
  <si>
    <t>ul. Nowe Dwory</t>
  </si>
  <si>
    <t>18</t>
  </si>
  <si>
    <t>D/I/56/11084533/01962/0</t>
  </si>
  <si>
    <t>PLENED00000590000000001362409511</t>
  </si>
  <si>
    <t>10105674</t>
  </si>
  <si>
    <t>Śluza nr 18 Rosko</t>
  </si>
  <si>
    <t>D/I/56/11084533/01983/0</t>
  </si>
  <si>
    <t>PLENED00000590000000001362462557</t>
  </si>
  <si>
    <t>96774971</t>
  </si>
  <si>
    <t>D/I/56/11084533/01963/0</t>
  </si>
  <si>
    <t>PLENED00000590000000001362463578</t>
  </si>
  <si>
    <t>90918404</t>
  </si>
  <si>
    <t>Śluza nr 19 Wrzeszczyna</t>
  </si>
  <si>
    <t xml:space="preserve">Wrzeszczyna   </t>
  </si>
  <si>
    <t>D/I/56/11084533/04965/0</t>
  </si>
  <si>
    <t>PLENED00000590000000001362500579</t>
  </si>
  <si>
    <t>10567857</t>
  </si>
  <si>
    <t xml:space="preserve">Wrzeszczyna    </t>
  </si>
  <si>
    <t>D/I/56/11084533/01966/0</t>
  </si>
  <si>
    <t>PLENED00000590000000001362501503</t>
  </si>
  <si>
    <t>30330008724</t>
  </si>
  <si>
    <t>Śluza nr 20 Wieleń</t>
  </si>
  <si>
    <t>Śluza</t>
  </si>
  <si>
    <t>D/I/56/11084533/01986/0</t>
  </si>
  <si>
    <t>PLENED00000590000000001336709519</t>
  </si>
  <si>
    <t>50353069</t>
  </si>
  <si>
    <t>D/I/56/11084533/01977/0</t>
  </si>
  <si>
    <t>PLENED00000590000000001336841575</t>
  </si>
  <si>
    <t>8045361</t>
  </si>
  <si>
    <t>ul. Zamkowa</t>
  </si>
  <si>
    <t>19</t>
  </si>
  <si>
    <t>D/I/56/11084533/01976/0</t>
  </si>
  <si>
    <t>PLENED00000590000000001336768594</t>
  </si>
  <si>
    <t>90921092</t>
  </si>
  <si>
    <t>Śluza nr 21 Drawski Młyn</t>
  </si>
  <si>
    <t>64-733</t>
  </si>
  <si>
    <t>Drawsko</t>
  </si>
  <si>
    <t>21</t>
  </si>
  <si>
    <t>D/I/56/11084533/01978/0</t>
  </si>
  <si>
    <t>PLENED00000590000000001355802571</t>
  </si>
  <si>
    <t>63696648</t>
  </si>
  <si>
    <t>D/I/56/11084533/01979/0</t>
  </si>
  <si>
    <t>PLENED00000590000000001355874531</t>
  </si>
  <si>
    <t>9272190</t>
  </si>
  <si>
    <t>Śluza nr 22 Krzyż</t>
  </si>
  <si>
    <t>64-761</t>
  </si>
  <si>
    <t>Krzyż Wlkp.</t>
  </si>
  <si>
    <t xml:space="preserve">Śluza                           </t>
  </si>
  <si>
    <t>D/I/56/11084533/01967/0</t>
  </si>
  <si>
    <t>PLENED00000590000000001270119578</t>
  </si>
  <si>
    <t>46469640</t>
  </si>
  <si>
    <t>Kompleksowa dostawa energii elektrycznej wraz ze świadczeniem usługi dystrybucji do punktów poboru RZGW w Bydgoszczy OSD Enea Operator Sp. z o.o.</t>
  </si>
  <si>
    <t>Stacja pomp Antoniny WO-3148</t>
  </si>
  <si>
    <t>Antoniny</t>
  </si>
  <si>
    <t>UKO/KK-1/AW/5272825616/2018</t>
  </si>
  <si>
    <t>PLENED00000590000000000849323562</t>
  </si>
  <si>
    <t>Stacja pomp Józefowice WO-3273</t>
  </si>
  <si>
    <t>Józefowice</t>
  </si>
  <si>
    <t>PLENED00000590000000000849341552</t>
  </si>
  <si>
    <t>Stacja pomp Gościmiec</t>
  </si>
  <si>
    <t>66-542</t>
  </si>
  <si>
    <t>Zwierzyn</t>
  </si>
  <si>
    <t>Gościmiec</t>
  </si>
  <si>
    <t>RZGW w Bydgoszczy, ZZ w Pile, NW Strzelce Krajeńskie</t>
  </si>
  <si>
    <t>UKO/KK-1/AW/5272825616/2018/6</t>
  </si>
  <si>
    <t>PLENED00000590000000000300226278</t>
  </si>
  <si>
    <t>Stacja pomp Górecko</t>
  </si>
  <si>
    <t>66-505</t>
  </si>
  <si>
    <t>Gościniec</t>
  </si>
  <si>
    <t>Górecko</t>
  </si>
  <si>
    <t>PLENED00000590000000000300375206</t>
  </si>
  <si>
    <t>Stacja pomp Ludzisławice</t>
  </si>
  <si>
    <t>66-544</t>
  </si>
  <si>
    <t>Lipki Wielkie</t>
  </si>
  <si>
    <t>Ludzisławice</t>
  </si>
  <si>
    <t>PLENED00000590000000000300923268</t>
  </si>
  <si>
    <t>Stacja pomp Polichno Nowe</t>
  </si>
  <si>
    <t>66-431</t>
  </si>
  <si>
    <t>Santok</t>
  </si>
  <si>
    <t>Polichno Nowe</t>
  </si>
  <si>
    <t>PLENED00000590000000000300344234</t>
  </si>
  <si>
    <t>Stacja pomp Santok</t>
  </si>
  <si>
    <t>PLENED00000590000000000300309275</t>
  </si>
  <si>
    <t>Kompleksowa dostawa energii elektrycznej wraz ze świadczeniem usługi dystrybucji do punktów poboru RZGW w Bydgoszczy OSD Energa Operator S.A.</t>
  </si>
  <si>
    <t>Stacja pomp Mosina</t>
  </si>
  <si>
    <t>78-400</t>
  </si>
  <si>
    <t>Szczecinek</t>
  </si>
  <si>
    <t>Mosina</t>
  </si>
  <si>
    <t>RZGW w Bydgoszczy, ZZ w Pile, NW Szczecinek</t>
  </si>
  <si>
    <t>PL0037540107768415</t>
  </si>
  <si>
    <t>Biuro RZGW Gdańsk - klimatyzatory</t>
  </si>
  <si>
    <t>80-804</t>
  </si>
  <si>
    <t>Gdańsk</t>
  </si>
  <si>
    <t>ul. Rogaczewskiego</t>
  </si>
  <si>
    <t>9/19</t>
  </si>
  <si>
    <t>RZGW w Gdańsku</t>
  </si>
  <si>
    <t>PGW WP Regionalny Zarząd Gospodarki Wodnej w Gdańsku, ul. ks. Franciszka Rogaczewskiego 9/19, 80-804 Gdańsk</t>
  </si>
  <si>
    <t>Energa-Obrót S.A. Oddział w Gdańsku</t>
  </si>
  <si>
    <t>z dnia 24-02-2015</t>
  </si>
  <si>
    <t>Energa Operator SA o/Gdańsk</t>
  </si>
  <si>
    <t>PL0037310074910451</t>
  </si>
  <si>
    <t>29883/2</t>
  </si>
  <si>
    <t>Biuro (budynek socjalno-biurowy) EW Mylof</t>
  </si>
  <si>
    <t>89-642</t>
  </si>
  <si>
    <t>Rytel</t>
  </si>
  <si>
    <t>RZGW w Gdańsku, ZZ w Chojnicach, Stopień Mylof</t>
  </si>
  <si>
    <t>PGW WP Zarząd Zlewni w Chojnicach, ul. Łużycka 1A, 89-600 Chojnice</t>
  </si>
  <si>
    <t>Enea SA</t>
  </si>
  <si>
    <t>SB/BB-2/JW/9570027503/2015/1</t>
  </si>
  <si>
    <t>Enea Operator Sp. z o.o. o/Bydgoszcz</t>
  </si>
  <si>
    <t>PLENED00000590000000010567754194</t>
  </si>
  <si>
    <t>47952965</t>
  </si>
  <si>
    <t>Budynek EW Mylof</t>
  </si>
  <si>
    <t>D/I/13/1A/11/001045/0</t>
  </si>
  <si>
    <t>PLENED00000590000000000000519665</t>
  </si>
  <si>
    <r>
      <t>10046795</t>
    </r>
    <r>
      <rPr>
        <sz val="11"/>
        <rFont val="Calibri"/>
        <family val="2"/>
        <charset val="238"/>
        <scheme val="minor"/>
      </rPr>
      <t>/23365347</t>
    </r>
  </si>
  <si>
    <t>04941336</t>
  </si>
  <si>
    <t>85-776</t>
  </si>
  <si>
    <t xml:space="preserve">ul. Łowicka </t>
  </si>
  <si>
    <t>82/5</t>
  </si>
  <si>
    <t>RZGW w Gdańsku, ZZ w Chojnicach, NW Bydgoszcz</t>
  </si>
  <si>
    <t>SB/BB-2/JW./9570027503/2015/1</t>
  </si>
  <si>
    <t>Enea Operator Sp. z o.o.</t>
  </si>
  <si>
    <t>PLENED00000590000000010391849143</t>
  </si>
  <si>
    <t>68025381</t>
  </si>
  <si>
    <t>Budynek Mieszkalno-Biurowy-klatka schodowa</t>
  </si>
  <si>
    <t>82</t>
  </si>
  <si>
    <t>PLENED00000590000000010391847198</t>
  </si>
  <si>
    <t>68025391</t>
  </si>
  <si>
    <t>Jaz Farny</t>
  </si>
  <si>
    <t>85-112</t>
  </si>
  <si>
    <t xml:space="preserve">ul. Mennica </t>
  </si>
  <si>
    <t>PLENED00000590000000010032826179</t>
  </si>
  <si>
    <t>63041850</t>
  </si>
  <si>
    <t>Jaz Walcowy MEW Czersko-Polskie</t>
  </si>
  <si>
    <t>85-880</t>
  </si>
  <si>
    <t xml:space="preserve">ul. Toruńska </t>
  </si>
  <si>
    <t>157 b</t>
  </si>
  <si>
    <t>B/2500/E</t>
  </si>
  <si>
    <t>D/I/11/1A/11/004156/0/W</t>
  </si>
  <si>
    <t>PLENED00000590000000000002578642</t>
  </si>
  <si>
    <t>Mieszkanie służbowe -pokój gościnny</t>
  </si>
  <si>
    <t>82/3</t>
  </si>
  <si>
    <t>SP/1C/957-00-27-503/16/0001</t>
  </si>
  <si>
    <t>PLENED00000590000000010368124110</t>
  </si>
  <si>
    <t>Śluza Czersko Polskie</t>
  </si>
  <si>
    <t>B21/5004/01</t>
  </si>
  <si>
    <t>PLENED00000590000000000002334659</t>
  </si>
  <si>
    <t>Śluza Miejska nr 1 Brdyujście</t>
  </si>
  <si>
    <t>56</t>
  </si>
  <si>
    <t>PLENED00000590000000010034102106</t>
  </si>
  <si>
    <t>Śluza Miejska nr 2</t>
  </si>
  <si>
    <t xml:space="preserve">ul. Marcinkowskiego </t>
  </si>
  <si>
    <t>PLENED00000590000000010708128121</t>
  </si>
  <si>
    <t>Stacja pomp Zielona Huta</t>
  </si>
  <si>
    <t>89-607</t>
  </si>
  <si>
    <t>Konarzyny</t>
  </si>
  <si>
    <t>RZGW w Gdańsku, ZZ w Chojnicach, NW Chojnice</t>
  </si>
  <si>
    <t>Energa Obrót SA o/Gdańsk</t>
  </si>
  <si>
    <t>PL0037820019331128</t>
  </si>
  <si>
    <t>99864399</t>
  </si>
  <si>
    <t>Budynek biurowo - socjalny Buczyniec</t>
  </si>
  <si>
    <t>14-400</t>
  </si>
  <si>
    <t>Pasłęk</t>
  </si>
  <si>
    <t>RZGW w Gdańsku, ZZ w Elblągu</t>
  </si>
  <si>
    <t>PGW WP Zarząd Zlewni w Elblągu, ul. Junaków 3, 82-300 Elbląg</t>
  </si>
  <si>
    <t>Energa Obrót SA</t>
  </si>
  <si>
    <t>K/21/E1/14/004389</t>
  </si>
  <si>
    <t>PL0037210128318112</t>
  </si>
  <si>
    <t xml:space="preserve">Budynek Izby Historii Kanału Elbląskiego </t>
  </si>
  <si>
    <t>Buczyniec</t>
  </si>
  <si>
    <t>K/21/E1/14/00452</t>
  </si>
  <si>
    <t>PL0037210128318819</t>
  </si>
  <si>
    <t xml:space="preserve">Budynek mieszkalny Jelonki klatka schodowa </t>
  </si>
  <si>
    <t>14-411</t>
  </si>
  <si>
    <t>Rychliki</t>
  </si>
  <si>
    <t>Jelonki</t>
  </si>
  <si>
    <t>1032/06</t>
  </si>
  <si>
    <t>PL0037210109474547</t>
  </si>
  <si>
    <t>Budynek mieszkalny Kąty klatka schodowa</t>
  </si>
  <si>
    <t>1036/06</t>
  </si>
  <si>
    <t>PL0037210109209516</t>
  </si>
  <si>
    <t>13176547</t>
  </si>
  <si>
    <t>Budynek służbowy Całuny</t>
  </si>
  <si>
    <t>1029/06</t>
  </si>
  <si>
    <t>PL0037210109474244</t>
  </si>
  <si>
    <t>00055327</t>
  </si>
  <si>
    <t>Hydrofornia</t>
  </si>
  <si>
    <t>K/21/E1/14/004453</t>
  </si>
  <si>
    <t>PL0037210128318920</t>
  </si>
  <si>
    <t>Maszynownia Całuny</t>
  </si>
  <si>
    <t>K/21/E1/15/000917</t>
  </si>
  <si>
    <t>PL0037210109474446</t>
  </si>
  <si>
    <t>Maszynownia Jelonki</t>
  </si>
  <si>
    <t>K/21/E1/15/000953</t>
  </si>
  <si>
    <t>PL0037210109474345</t>
  </si>
  <si>
    <t>Maszynownia Kąty</t>
  </si>
  <si>
    <t>K/21/E1/15/001920</t>
  </si>
  <si>
    <t>PL0037210109211334</t>
  </si>
  <si>
    <t>Maszynownia Oleśnica</t>
  </si>
  <si>
    <t>K/21/E1/15/000955</t>
  </si>
  <si>
    <t>PL0037210109211536</t>
  </si>
  <si>
    <t>Stacja pomp nr 1 Różaniec</t>
  </si>
  <si>
    <t>14-500</t>
  </si>
  <si>
    <t>Braniewo</t>
  </si>
  <si>
    <t>RZGW w Gdańsku, ZZ w Elblągu, NW Braniewo</t>
  </si>
  <si>
    <t>D/22/2E/18/000010</t>
  </si>
  <si>
    <t>PL0037220000029431</t>
  </si>
  <si>
    <t>58003578</t>
  </si>
  <si>
    <t>150</t>
  </si>
  <si>
    <t>Stacja pomp nr 2 Klejnowo</t>
  </si>
  <si>
    <t>D/22/2E/18/000009</t>
  </si>
  <si>
    <t>PL0037220000029734</t>
  </si>
  <si>
    <t>58003543</t>
  </si>
  <si>
    <t>Stacja pomp nr 3 Nowa Pasłęka</t>
  </si>
  <si>
    <t>D/22/2E/18/000008</t>
  </si>
  <si>
    <t>PL0037220000029633</t>
  </si>
  <si>
    <t>00393111</t>
  </si>
  <si>
    <t>Stacja pomp nr 4 Młoteczno</t>
  </si>
  <si>
    <t>D/21/2E/18/000006</t>
  </si>
  <si>
    <t>PL0037220000029128</t>
  </si>
  <si>
    <t>00393133</t>
  </si>
  <si>
    <t>Stacja pomp nr 5 Rodowo</t>
  </si>
  <si>
    <t>D/22/2E/18/000007</t>
  </si>
  <si>
    <t>PL0037220000029936</t>
  </si>
  <si>
    <t>50002894</t>
  </si>
  <si>
    <t xml:space="preserve">Moc obniżona III - X, </t>
  </si>
  <si>
    <t>Stacja pomp nr 50 Kadyny</t>
  </si>
  <si>
    <t>82-340</t>
  </si>
  <si>
    <t>Tolkmicko</t>
  </si>
  <si>
    <t>D/21/2E/18/000051</t>
  </si>
  <si>
    <t>PL0037210000021666</t>
  </si>
  <si>
    <t>00393079</t>
  </si>
  <si>
    <t>Stacja pomp nr 51 Tolkmicko</t>
  </si>
  <si>
    <t>D/21/2E/18/000047</t>
  </si>
  <si>
    <t>PL0037210000002266</t>
  </si>
  <si>
    <t>58003586</t>
  </si>
  <si>
    <t>Stacja pomp 21 A Oleśno</t>
  </si>
  <si>
    <t>82-335</t>
  </si>
  <si>
    <t>Gronowo Elbląskie</t>
  </si>
  <si>
    <t>RZGW w Gdańsku, ZZ w Elblągu, NW Elbląg</t>
  </si>
  <si>
    <t>D/21/2E/18/000069</t>
  </si>
  <si>
    <t>PL0037210000022474</t>
  </si>
  <si>
    <t>01353846</t>
  </si>
  <si>
    <t>Stacja pomp Fiszewka F przyłącze nr 1</t>
  </si>
  <si>
    <t>82-300</t>
  </si>
  <si>
    <t>Elbląg</t>
  </si>
  <si>
    <t>ul. Warszawska</t>
  </si>
  <si>
    <t>130</t>
  </si>
  <si>
    <t>RZGW w Gdańsku, ZZ w Elblągu,  NW Elbląg</t>
  </si>
  <si>
    <t>D/21/2E/18/000067</t>
  </si>
  <si>
    <t>PL0037210000352209</t>
  </si>
  <si>
    <t>00397611</t>
  </si>
  <si>
    <t>450</t>
  </si>
  <si>
    <t>Wirtualny sumator: PL0037210000088455</t>
  </si>
  <si>
    <t>Stacja pomp Fiszewka F przyłącze nr 2</t>
  </si>
  <si>
    <t>PL0037210000352302</t>
  </si>
  <si>
    <t>00392307</t>
  </si>
  <si>
    <t>Stacja pomp Komorowo Jordanki</t>
  </si>
  <si>
    <t>82-410</t>
  </si>
  <si>
    <t>Stary Targ</t>
  </si>
  <si>
    <t>Energa Obrót SA o/Olsztyn</t>
  </si>
  <si>
    <t>z dnia 15.11.2017</t>
  </si>
  <si>
    <t>PL0037230000091251</t>
  </si>
  <si>
    <t>01355739</t>
  </si>
  <si>
    <t>Stacja pomp nr 1 Barlewiczki</t>
  </si>
  <si>
    <t>82-400</t>
  </si>
  <si>
    <t>Sztum</t>
  </si>
  <si>
    <t>PL0037240125961162</t>
  </si>
  <si>
    <t>10951712</t>
  </si>
  <si>
    <t>Stacja pomp nr 1 Różany</t>
  </si>
  <si>
    <t>D/21/2E/18/000054</t>
  </si>
  <si>
    <t>PL0037210000002165</t>
  </si>
  <si>
    <t>Stacja pomp nr 10 Balewo</t>
  </si>
  <si>
    <t>82-325</t>
  </si>
  <si>
    <t>Markusy</t>
  </si>
  <si>
    <t>D/21/2E/18/000071</t>
  </si>
  <si>
    <t>PL0037210000000650</t>
  </si>
  <si>
    <t>Stacja pomp nr 12 Jurandowo</t>
  </si>
  <si>
    <t>D/21/2E/18/000026</t>
  </si>
  <si>
    <t>PL0037210000088657</t>
  </si>
  <si>
    <t>00352316</t>
  </si>
  <si>
    <t>Stacja pomp nr 16 Jezioro</t>
  </si>
  <si>
    <t>D/21/2E/18/000025</t>
  </si>
  <si>
    <t>PL0037210000135743</t>
  </si>
  <si>
    <t>Stacja pomp nr 17 Jesinno</t>
  </si>
  <si>
    <t>D/21/2E/18/000024</t>
  </si>
  <si>
    <t>PL0037210000134733</t>
  </si>
  <si>
    <t>Stacja pomp nr 19 Żurawiec</t>
  </si>
  <si>
    <t>D/21/2E/18/000023</t>
  </si>
  <si>
    <t>PL0037210000135036</t>
  </si>
  <si>
    <t>Stacja pomp nr 1A Rozgart</t>
  </si>
  <si>
    <t>D/21/2E/18/000033</t>
  </si>
  <si>
    <t>PL0037210000135642</t>
  </si>
  <si>
    <t>Stacja pomp nr 1C Rozgart</t>
  </si>
  <si>
    <t>D/21/2E/18/000045</t>
  </si>
  <si>
    <t>PL0037210000000347</t>
  </si>
  <si>
    <t>01353834</t>
  </si>
  <si>
    <t>Stacja pomp nr 2 Zwierzno</t>
  </si>
  <si>
    <t>D/21/2E/18/000035</t>
  </si>
  <si>
    <t>PL0037210000133622</t>
  </si>
  <si>
    <t>01356689</t>
  </si>
  <si>
    <t>Stacja pomp nr 20 Żurawiec</t>
  </si>
  <si>
    <t>ul. Polna</t>
  </si>
  <si>
    <t>D/21/2E/18/000060</t>
  </si>
  <si>
    <t>PL0037210000013885</t>
  </si>
  <si>
    <t>01354535</t>
  </si>
  <si>
    <t>Stacja pomp nr 21 Oleśno</t>
  </si>
  <si>
    <t>D/21/2E/18/000022</t>
  </si>
  <si>
    <t>PL0037210000002973</t>
  </si>
  <si>
    <t>50640902</t>
  </si>
  <si>
    <t>Stacja pomp nr 23 Majkowo</t>
  </si>
  <si>
    <t>D/21/2E/18/000021</t>
  </si>
  <si>
    <t>PL0037210000025609</t>
  </si>
  <si>
    <t>Stacja pomp nr 27 Raczki</t>
  </si>
  <si>
    <t>D/21/2E/18/000046</t>
  </si>
  <si>
    <t>PL0037210000134935</t>
  </si>
  <si>
    <t>01353851</t>
  </si>
  <si>
    <t>Stacja pomp nr 2A Zwierzno</t>
  </si>
  <si>
    <t>D/21/2E/18/000068</t>
  </si>
  <si>
    <t>PL0037210000004690</t>
  </si>
  <si>
    <t>00408412</t>
  </si>
  <si>
    <t>Stacja pomp nr 2B Zwierzno</t>
  </si>
  <si>
    <t>D/21/2E/18/000036</t>
  </si>
  <si>
    <t>PL0037210000135339</t>
  </si>
  <si>
    <t>50642203</t>
  </si>
  <si>
    <t>Stacja pomp nr 2D Złotnica</t>
  </si>
  <si>
    <t>D/21/2E/18/000034</t>
  </si>
  <si>
    <t>PL0037210000001054</t>
  </si>
  <si>
    <t>Stacja pomp nr 3 Markusy</t>
  </si>
  <si>
    <t>D/21/2E/18/000038</t>
  </si>
  <si>
    <t>PL0037210000133420</t>
  </si>
  <si>
    <t>Stacja pomp nr 31 Gajewiec</t>
  </si>
  <si>
    <t>D/21/2E/18/000042</t>
  </si>
  <si>
    <t>PL0037210000006310</t>
  </si>
  <si>
    <t>Stacja pomp nr 34 Szaleniec</t>
  </si>
  <si>
    <t>82-220</t>
  </si>
  <si>
    <t>Stare Pole</t>
  </si>
  <si>
    <t>PL0037210000106239</t>
  </si>
  <si>
    <t>11870195</t>
  </si>
  <si>
    <t>00393092</t>
  </si>
  <si>
    <t>Stacja pomp nr 36 Nowakowo przyłącze nr 1</t>
  </si>
  <si>
    <t>D/21/2E/18/000093</t>
  </si>
  <si>
    <t>PL0037210000353404</t>
  </si>
  <si>
    <t>58010093</t>
  </si>
  <si>
    <t>50</t>
  </si>
  <si>
    <t>Wirtualny sumator: PL0037210000002670</t>
  </si>
  <si>
    <t>Stacja pomp nr 36 Nowakowo przyłącze nr 2</t>
  </si>
  <si>
    <t>PL0037210000353508</t>
  </si>
  <si>
    <t>58010128</t>
  </si>
  <si>
    <t>Stacja pomp nr 4 Krzewsk</t>
  </si>
  <si>
    <t>D/21/2E/18/000056</t>
  </si>
  <si>
    <t>PL0037210000000852</t>
  </si>
  <si>
    <t>01353850</t>
  </si>
  <si>
    <t>Stacja pomp nr 42 Gronowo Górne</t>
  </si>
  <si>
    <t>82-310</t>
  </si>
  <si>
    <t>D/21/2E/18/000044</t>
  </si>
  <si>
    <t>PL0037210000021868</t>
  </si>
  <si>
    <t>00408409</t>
  </si>
  <si>
    <t>Stacja pomp nr 43 Rubno Wielkie</t>
  </si>
  <si>
    <t>D/21/2E/18/000039</t>
  </si>
  <si>
    <t>PL0037210000014996</t>
  </si>
  <si>
    <t>Stacja pomp nr 44 Kopanów</t>
  </si>
  <si>
    <t>D/21/2E/18/000030</t>
  </si>
  <si>
    <t>PL0037210000003175</t>
  </si>
  <si>
    <t>58006992</t>
  </si>
  <si>
    <t>Stacja pomp nr 46 Elbląg</t>
  </si>
  <si>
    <t>ul. Grochowska</t>
  </si>
  <si>
    <t>D/21/2E/18/000050</t>
  </si>
  <si>
    <t>PL0037210000135137</t>
  </si>
  <si>
    <t>Stacja pomp nr 47 Wikrowo T-4063</t>
  </si>
  <si>
    <t>D/21/2E/18/000037</t>
  </si>
  <si>
    <t>PL0037210000001357</t>
  </si>
  <si>
    <t>58007007</t>
  </si>
  <si>
    <t>Stacja pomp nr 5 Bągart</t>
  </si>
  <si>
    <t>82-440</t>
  </si>
  <si>
    <t>Dzierzgoń</t>
  </si>
  <si>
    <t>PL0037230000091352</t>
  </si>
  <si>
    <t>00407665</t>
  </si>
  <si>
    <t>Stacja pomp nr 5 Dzierzgonka</t>
  </si>
  <si>
    <t>D/21/2E/18/000055</t>
  </si>
  <si>
    <t>PL0037210000134632</t>
  </si>
  <si>
    <t>01353844</t>
  </si>
  <si>
    <t>Stacja pomp nr 55 Bielnik</t>
  </si>
  <si>
    <t>D/21/2E/18/000070</t>
  </si>
  <si>
    <t>PL0037210000085021</t>
  </si>
  <si>
    <t>Stacja pomp nr 58 Nowe Pole</t>
  </si>
  <si>
    <t>D/21/2E/18/000041</t>
  </si>
  <si>
    <t>PL0037210000021767</t>
  </si>
  <si>
    <t>Moc obniżona II - XII</t>
  </si>
  <si>
    <t>Stacja pomp nr 6 Markusy</t>
  </si>
  <si>
    <t>D/21/2E/18/000057</t>
  </si>
  <si>
    <t>PL0037210000001256</t>
  </si>
  <si>
    <t>01331991</t>
  </si>
  <si>
    <t>Stacja pomp nr 60 Jesionno</t>
  </si>
  <si>
    <t>D/21/2E/18/000040</t>
  </si>
  <si>
    <t>PL0037210000134834</t>
  </si>
  <si>
    <t>58008010</t>
  </si>
  <si>
    <t>Stacja pomp nr 61 Komorowo</t>
  </si>
  <si>
    <t>82-323</t>
  </si>
  <si>
    <t>Komorowo</t>
  </si>
  <si>
    <t>D/21/2E/18/000052</t>
  </si>
  <si>
    <t>PL0037210000011158</t>
  </si>
  <si>
    <t>01354659</t>
  </si>
  <si>
    <t>Stacja pomp nr 62 Janów</t>
  </si>
  <si>
    <t>D/21/2E/18/000072</t>
  </si>
  <si>
    <t>PL0037210000013481</t>
  </si>
  <si>
    <t>Stacja pomp nr 64 Kąty</t>
  </si>
  <si>
    <t>PL0037240000183686</t>
  </si>
  <si>
    <t>01353696</t>
  </si>
  <si>
    <t>Stacja pomp nr 65 Kławki</t>
  </si>
  <si>
    <t>PL0037240000125385</t>
  </si>
  <si>
    <t>00407696</t>
  </si>
  <si>
    <t>Stacja pomp nr 66 Klecie</t>
  </si>
  <si>
    <t>PL0037240000183585</t>
  </si>
  <si>
    <t>01353685</t>
  </si>
  <si>
    <t>Stacja pomp nr 67 Stalewo</t>
  </si>
  <si>
    <t>D/21/2E/18/000053</t>
  </si>
  <si>
    <t>PL0037210000130992</t>
  </si>
  <si>
    <t>Stacja pomp nr 68 Złotowo</t>
  </si>
  <si>
    <t>PL0037240000176212</t>
  </si>
  <si>
    <t>01356405</t>
  </si>
  <si>
    <t>Stacja pomp nr 6A Brudzędy</t>
  </si>
  <si>
    <t>D/21/2E/18/000058</t>
  </si>
  <si>
    <t>PL0037210000001963</t>
  </si>
  <si>
    <t>00407651</t>
  </si>
  <si>
    <t>Stacja pomp nr 6B Brudzędy</t>
  </si>
  <si>
    <t>D/21/2E/18/000061</t>
  </si>
  <si>
    <t>PL0037210000006209</t>
  </si>
  <si>
    <t>00397387</t>
  </si>
  <si>
    <t>Stacja pomp nr 7 Jasna</t>
  </si>
  <si>
    <t>PL0037230000040933</t>
  </si>
  <si>
    <t>00407671</t>
  </si>
  <si>
    <t>Stacja pomp nr 7 Kępniewo</t>
  </si>
  <si>
    <t>D/21/2E/18/000029</t>
  </si>
  <si>
    <t>PL0037210000012471</t>
  </si>
  <si>
    <t>01354534</t>
  </si>
  <si>
    <t>Stacja pomp nr 70 Węzina</t>
  </si>
  <si>
    <t>D/21/2E/18/000049</t>
  </si>
  <si>
    <t>PL0037210000011764</t>
  </si>
  <si>
    <t>Stacja pomp nr 71 Dłużyna</t>
  </si>
  <si>
    <t>Karczma</t>
  </si>
  <si>
    <t>D/21/2E/18/000020</t>
  </si>
  <si>
    <t>PL0037210000002468</t>
  </si>
  <si>
    <t>Stacja pomp nr 72 Dłużyna</t>
  </si>
  <si>
    <t xml:space="preserve">82-300 </t>
  </si>
  <si>
    <t>D/21/2E/18/000031</t>
  </si>
  <si>
    <t>PL0037210000000953</t>
  </si>
  <si>
    <t>Stacja pomp nr 73 Topolno</t>
  </si>
  <si>
    <t>D/21/2E/18/000019</t>
  </si>
  <si>
    <t>PL0037210000002569</t>
  </si>
  <si>
    <t>Stacja pomp nr 75 Stankowo</t>
  </si>
  <si>
    <t>D/21/2E/18/000059</t>
  </si>
  <si>
    <t>PL0037210000026215</t>
  </si>
  <si>
    <t>01353828</t>
  </si>
  <si>
    <t>Stacja pomp nr 76 Nowe Dolno</t>
  </si>
  <si>
    <t>D/21/2E/18/000032</t>
  </si>
  <si>
    <t>PL0037210000002367</t>
  </si>
  <si>
    <t>58001223</t>
  </si>
  <si>
    <t>Stacja pomp nr 77 Święty Gaj</t>
  </si>
  <si>
    <t>D/23/2E/18/000012</t>
  </si>
  <si>
    <t>PL0037230000042650</t>
  </si>
  <si>
    <t>58006383</t>
  </si>
  <si>
    <t>Stacja pomp nr 7A Kępniewo</t>
  </si>
  <si>
    <t xml:space="preserve">82-325 </t>
  </si>
  <si>
    <t>D/21/2E/18/000028</t>
  </si>
  <si>
    <t>PL0037210000003074</t>
  </si>
  <si>
    <t>Stacja pomp nr 8 Rachowo</t>
  </si>
  <si>
    <t>D/21/2E/18/000027</t>
  </si>
  <si>
    <t>PL0037210000110582</t>
  </si>
  <si>
    <t>01354648</t>
  </si>
  <si>
    <t>Stacja pomp Przebrno</t>
  </si>
  <si>
    <t>82-120</t>
  </si>
  <si>
    <t>Krynica</t>
  </si>
  <si>
    <t>ul. Wiejska</t>
  </si>
  <si>
    <t>PL0037240122821291</t>
  </si>
  <si>
    <t>10775295</t>
  </si>
  <si>
    <t>Budynek biura śluzy Biała Góra</t>
  </si>
  <si>
    <t>RZGW w Gdańsku, ZZ w Elblągu, NW  Malbork</t>
  </si>
  <si>
    <t>482/06</t>
  </si>
  <si>
    <t>PL0037240125190721</t>
  </si>
  <si>
    <t>10777686</t>
  </si>
  <si>
    <t>Budynek biura śluzy Michałowo</t>
  </si>
  <si>
    <t>82-100</t>
  </si>
  <si>
    <t>Nowy Dwór Gdański</t>
  </si>
  <si>
    <t>689/06</t>
  </si>
  <si>
    <t>PL0037240124959234</t>
  </si>
  <si>
    <t>11098473</t>
  </si>
  <si>
    <t>Budynek biura śluzy Rakowiec</t>
  </si>
  <si>
    <t>82-200</t>
  </si>
  <si>
    <t>Malbork</t>
  </si>
  <si>
    <t>478/2006</t>
  </si>
  <si>
    <t>PL0037240121253026</t>
  </si>
  <si>
    <t>11093327</t>
  </si>
  <si>
    <t>Budynek biura śluzy Szonowo</t>
  </si>
  <si>
    <t>479/2006</t>
  </si>
  <si>
    <t>PL0037240121379934</t>
  </si>
  <si>
    <t>11109062</t>
  </si>
  <si>
    <t>Budynek biurowy Malbork</t>
  </si>
  <si>
    <t>ul. Zieleniecka</t>
  </si>
  <si>
    <t>477/06</t>
  </si>
  <si>
    <t>PL0037240121151982</t>
  </si>
  <si>
    <t>11078055</t>
  </si>
  <si>
    <t>27/2</t>
  </si>
  <si>
    <t>z dn. 19.01.2015.</t>
  </si>
  <si>
    <t>PL0037240121155723</t>
  </si>
  <si>
    <t>10985733</t>
  </si>
  <si>
    <t>EW Michałowo</t>
  </si>
  <si>
    <t>14-240</t>
  </si>
  <si>
    <t>Susz</t>
  </si>
  <si>
    <t>4494/B21</t>
  </si>
  <si>
    <t>PL0037240000229055</t>
  </si>
  <si>
    <t>24/14/4494/1</t>
  </si>
  <si>
    <t>00392473</t>
  </si>
  <si>
    <t>EW Szonowo</t>
  </si>
  <si>
    <t>Kraśniewo</t>
  </si>
  <si>
    <t>7/2009</t>
  </si>
  <si>
    <t>w trakcie przepisania</t>
  </si>
  <si>
    <t>PL0037240000203288</t>
  </si>
  <si>
    <t>24/14/4345/1</t>
  </si>
  <si>
    <t>01270797</t>
  </si>
  <si>
    <t>Jaz Biała Góra</t>
  </si>
  <si>
    <t>530/06</t>
  </si>
  <si>
    <t>PL0037240125193852</t>
  </si>
  <si>
    <t>50642522</t>
  </si>
  <si>
    <t>Stacja pomp 5W Kobyla Kępa</t>
  </si>
  <si>
    <t xml:space="preserve">82-110 </t>
  </si>
  <si>
    <t>Sztutowo</t>
  </si>
  <si>
    <t>RZGW w Gdańsku, ZZ w Elblągu, NW Malbork</t>
  </si>
  <si>
    <t>PL0037240000123466</t>
  </si>
  <si>
    <t>00407746</t>
  </si>
  <si>
    <t>Stacja pomp nr 1W Chłodniewo p.wł</t>
  </si>
  <si>
    <t>82-103</t>
  </si>
  <si>
    <t>Stegna</t>
  </si>
  <si>
    <t>PL0037240000100430</t>
  </si>
  <si>
    <t>00352341</t>
  </si>
  <si>
    <t>Stacja pomp nr 1W Chłodniewo sekcja I</t>
  </si>
  <si>
    <t>PL0037240000085373</t>
  </si>
  <si>
    <t>97569061</t>
  </si>
  <si>
    <t>Stacja pomp nr 1W Chłodniewo sekcja II</t>
  </si>
  <si>
    <t>PL0037240000085979</t>
  </si>
  <si>
    <t>97569060</t>
  </si>
  <si>
    <t>Stacja pomp nr 3W Osłonka</t>
  </si>
  <si>
    <t>82-105</t>
  </si>
  <si>
    <t>Osłonka</t>
  </si>
  <si>
    <t>PL0037240000100531</t>
  </si>
  <si>
    <t>00352548</t>
  </si>
  <si>
    <t>Stacja pomp nr 3W Osłonka sekcja I</t>
  </si>
  <si>
    <t>PL0037240000100632</t>
  </si>
  <si>
    <t>97569055</t>
  </si>
  <si>
    <t>Stacja pomp nr 3W Osłonka sekcja II</t>
  </si>
  <si>
    <t>PL0037240000100733</t>
  </si>
  <si>
    <t>97569056</t>
  </si>
  <si>
    <t>Stacja pomp nr 4W Stegna</t>
  </si>
  <si>
    <t>PL0037240000101743</t>
  </si>
  <si>
    <t>00352282</t>
  </si>
  <si>
    <t>Stacja pomp nr 53 Nowotki</t>
  </si>
  <si>
    <t>D/21/2E/18/000048</t>
  </si>
  <si>
    <t>PL0037210000002771</t>
  </si>
  <si>
    <t>00407683</t>
  </si>
  <si>
    <t>Stacja pomp nr 6W Grochowo podst.</t>
  </si>
  <si>
    <t>82-110</t>
  </si>
  <si>
    <t>PL0037240000124375</t>
  </si>
  <si>
    <t>00407704</t>
  </si>
  <si>
    <t>Stacja pomp nr 6W Grochowo rez.</t>
  </si>
  <si>
    <t>PL0037240000124274</t>
  </si>
  <si>
    <t>01356378</t>
  </si>
  <si>
    <t>Stacja pomp nr 8W Izbiska</t>
  </si>
  <si>
    <t>PL0037240000077996</t>
  </si>
  <si>
    <t>00397634</t>
  </si>
  <si>
    <t>Stacja pomp Wybicko Dworek</t>
  </si>
  <si>
    <t>PL0037240128126080</t>
  </si>
  <si>
    <t>97569057</t>
  </si>
  <si>
    <t>Budynek biura śluzy Gdańska Głowa</t>
  </si>
  <si>
    <t>82-113</t>
  </si>
  <si>
    <t>Drewnica</t>
  </si>
  <si>
    <t>RZGW w Gdańsku, ZZ w Elblągu, NW Nowy Dwór Gd.</t>
  </si>
  <si>
    <t>480/06</t>
  </si>
  <si>
    <t>PL0037240122678421</t>
  </si>
  <si>
    <t>10840094</t>
  </si>
  <si>
    <t>Magazyn przeciwpowodziowy</t>
  </si>
  <si>
    <t>82-223</t>
  </si>
  <si>
    <t>Lisewo</t>
  </si>
  <si>
    <t>Lisewo Malborskie</t>
  </si>
  <si>
    <t>RZGW w Gdańsku, ZZ w Elblągu NW Nowy Dwór Gdański</t>
  </si>
  <si>
    <t>z dnia 15.11.2017.</t>
  </si>
  <si>
    <t>D/23/2E/13/000003 z dnia 01.01.2013.</t>
  </si>
  <si>
    <t>PL0037240124828181</t>
  </si>
  <si>
    <t>Stacja pomp nr 2 Ryki</t>
  </si>
  <si>
    <t>Nowy Dwór Gd.</t>
  </si>
  <si>
    <t>PL0037240000124779</t>
  </si>
  <si>
    <t>01356428</t>
  </si>
  <si>
    <t>Stacja pomp nr 2W Orłowo</t>
  </si>
  <si>
    <t>PL0037240000169946</t>
  </si>
  <si>
    <t>01355734</t>
  </si>
  <si>
    <t>Stacja pomp nr 80 Stara Wisła</t>
  </si>
  <si>
    <t>82-213</t>
  </si>
  <si>
    <t>Miłoradz</t>
  </si>
  <si>
    <t>PL0037240000124577</t>
  </si>
  <si>
    <t>01331998</t>
  </si>
  <si>
    <t>Stacja pomp nr 9W Dębina Świerki</t>
  </si>
  <si>
    <t>82-230</t>
  </si>
  <si>
    <t>Nowy Staw</t>
  </si>
  <si>
    <t>PL0037240000124678</t>
  </si>
  <si>
    <t>50644488</t>
  </si>
  <si>
    <t>Śluza Gdańska Głowa</t>
  </si>
  <si>
    <t>K/24/E4/12/000681</t>
  </si>
  <si>
    <t>PL0037240127958756</t>
  </si>
  <si>
    <t>10781067</t>
  </si>
  <si>
    <t>Śluza Gdańska Głowa dod. zamk.</t>
  </si>
  <si>
    <t>PPSPL0037240122675084</t>
  </si>
  <si>
    <t>PL0037240122675084</t>
  </si>
  <si>
    <t>00047367</t>
  </si>
  <si>
    <t>Biuro (klatka schodowa) Sobieszewo</t>
  </si>
  <si>
    <t>80-680</t>
  </si>
  <si>
    <t>ul. Nadwiślańska</t>
  </si>
  <si>
    <t>RZGW w Gdańsku, ZZ w Gdańsku, NW Gdańsk</t>
  </si>
  <si>
    <t>PGW WP Zarząd Zlewni w Gdańsku, ul. Sucha 12, 80-531 Gdańsk</t>
  </si>
  <si>
    <t>2507/BE/2003 z dnia 26.03.2003</t>
  </si>
  <si>
    <t>PL00373100101197206</t>
  </si>
  <si>
    <t>00154956/3</t>
  </si>
  <si>
    <t>Pokoje gościnne Sobieszewo</t>
  </si>
  <si>
    <t>2504/BD/2003 z dnia 26.03.2003</t>
  </si>
  <si>
    <t>PL0037310010197105</t>
  </si>
  <si>
    <t>80749462/1</t>
  </si>
  <si>
    <t>Stacja pomp nr 11 Wiślinka</t>
  </si>
  <si>
    <t>83-011</t>
  </si>
  <si>
    <t>Wiślinka</t>
  </si>
  <si>
    <t>PL0037330000542438</t>
  </si>
  <si>
    <t>379.001.031</t>
  </si>
  <si>
    <t>Stacja pomp nr 12 Wiślinka</t>
  </si>
  <si>
    <t>PL0037330000550825</t>
  </si>
  <si>
    <t>Stacja pomp nr 13 Koszwały</t>
  </si>
  <si>
    <t>Koszwały</t>
  </si>
  <si>
    <t>PL0037330000543347</t>
  </si>
  <si>
    <t>Stacja pomp nr 14 Miłocin</t>
  </si>
  <si>
    <t>83-020</t>
  </si>
  <si>
    <t>Miłocin</t>
  </si>
  <si>
    <t>PL0037330000552946</t>
  </si>
  <si>
    <t>Stacja pomp nr 15 Cedry Wielkie</t>
  </si>
  <si>
    <t>Cedry Wielkie</t>
  </si>
  <si>
    <t>PL0037330000551532</t>
  </si>
  <si>
    <t>379.001.031/5.515</t>
  </si>
  <si>
    <t>Stacja pomp nr 16 Kiezmark</t>
  </si>
  <si>
    <t>Kiezmark</t>
  </si>
  <si>
    <t>PL0037330000544155</t>
  </si>
  <si>
    <t>Stacja pomp nr 17 Cedry Małe</t>
  </si>
  <si>
    <t>Cedry Małe</t>
  </si>
  <si>
    <t>PL0037330000502123</t>
  </si>
  <si>
    <t>Stacja pomp nr 18 Trzcinowo</t>
  </si>
  <si>
    <t>Trzcinisko</t>
  </si>
  <si>
    <t>39</t>
  </si>
  <si>
    <t>PL0037330119212945</t>
  </si>
  <si>
    <t>379.001.031/18.295</t>
  </si>
  <si>
    <t>Stacja pomp nr 19 Trzcinowo</t>
  </si>
  <si>
    <t>Trzcinowo</t>
  </si>
  <si>
    <t>PL0037330000550320</t>
  </si>
  <si>
    <t>Stacja pomp nr 20 Olszynka</t>
  </si>
  <si>
    <t>80-395</t>
  </si>
  <si>
    <t>Gdańsk-Olszynka</t>
  </si>
  <si>
    <t>PL0037310000004930</t>
  </si>
  <si>
    <t>bd</t>
  </si>
  <si>
    <t>Stacja pomp nr 21 Orunia</t>
  </si>
  <si>
    <t>80-064</t>
  </si>
  <si>
    <t>Gdańsk-Orunia</t>
  </si>
  <si>
    <t>ul. Przybrzeżna</t>
  </si>
  <si>
    <t>PL0037310000024330</t>
  </si>
  <si>
    <t>Stacja pomp nr 34 Sobieszewo</t>
  </si>
  <si>
    <t>80-860</t>
  </si>
  <si>
    <t>Sobieszewo</t>
  </si>
  <si>
    <t>PL0037310000022512</t>
  </si>
  <si>
    <t>Stacja pomp nr 35 Leszkowy</t>
  </si>
  <si>
    <t>Leszkowy</t>
  </si>
  <si>
    <t>PL0037330000503234</t>
  </si>
  <si>
    <t>Stacja pomp nr 36 Trutnowy</t>
  </si>
  <si>
    <t>Trutnowy</t>
  </si>
  <si>
    <t>PL0037330000545468</t>
  </si>
  <si>
    <t>Stacja pomp nr 37 Błotnik</t>
  </si>
  <si>
    <t>Błotnik</t>
  </si>
  <si>
    <t>PL0037330000543953</t>
  </si>
  <si>
    <t>Stacja pomp nr 38 Przegalina</t>
  </si>
  <si>
    <t>80-690</t>
  </si>
  <si>
    <t>ul. Przegalina</t>
  </si>
  <si>
    <t>PL0037310000116579</t>
  </si>
  <si>
    <t>Stacja pomp nr 4 Przejazdowo</t>
  </si>
  <si>
    <t>83-021</t>
  </si>
  <si>
    <t>Przejazdowo</t>
  </si>
  <si>
    <t>ul. Benzynowa</t>
  </si>
  <si>
    <t>PL0037310000095765</t>
  </si>
  <si>
    <t>01355489</t>
  </si>
  <si>
    <t>Stacja pomp nr 7 Koszwały</t>
  </si>
  <si>
    <t>PL0037330000541933</t>
  </si>
  <si>
    <t>Stacja pomp nr 8 Bystra</t>
  </si>
  <si>
    <t>Bystra</t>
  </si>
  <si>
    <t>PL0037330000542034</t>
  </si>
  <si>
    <t>Stacja pomp Sztormowa</t>
  </si>
  <si>
    <t>PL0037330000501517</t>
  </si>
  <si>
    <t>Śluza Przegalina</t>
  </si>
  <si>
    <t xml:space="preserve">ul. Przegalińska </t>
  </si>
  <si>
    <t>nr ewid. 0113 z dnia 21.05.2003</t>
  </si>
  <si>
    <t>PL0037310000011394</t>
  </si>
  <si>
    <t>Stacja pomp Kozin - Zawiaty (Dęby)</t>
  </si>
  <si>
    <t>77-116</t>
  </si>
  <si>
    <t>Czarna Dabrówka</t>
  </si>
  <si>
    <t>Zawiaty</t>
  </si>
  <si>
    <t>RZGW w Gdańsku, ZZ w Gdańsku, NW Bytów</t>
  </si>
  <si>
    <t>Energa Operator SA o/Koszalin</t>
  </si>
  <si>
    <t>PL0037830000035215</t>
  </si>
  <si>
    <t>899.016.639</t>
  </si>
  <si>
    <t>Stacja pomp Cecenowo</t>
  </si>
  <si>
    <t>76-220</t>
  </si>
  <si>
    <t>Główczyce</t>
  </si>
  <si>
    <t>Cecenowo</t>
  </si>
  <si>
    <t>RZGW w Gdańsku, ZZ w Gdańsku, NW Lębork</t>
  </si>
  <si>
    <t>PL0037830023233037</t>
  </si>
  <si>
    <t>Stacja pomp Dębki I</t>
  </si>
  <si>
    <t>84-110</t>
  </si>
  <si>
    <t>Dębki</t>
  </si>
  <si>
    <t>PL0037360000953830</t>
  </si>
  <si>
    <t>Stacja pomp Dębki II</t>
  </si>
  <si>
    <t>PL0037360000902603</t>
  </si>
  <si>
    <t>Stacja pomp Gać</t>
  </si>
  <si>
    <t>Gać</t>
  </si>
  <si>
    <t>PL0037830023232936</t>
  </si>
  <si>
    <t>Stacja pomp Izbica</t>
  </si>
  <si>
    <t>Izbica</t>
  </si>
  <si>
    <t>PL0037830000036304</t>
  </si>
  <si>
    <t>Stacja pomp Karwia</t>
  </si>
  <si>
    <t>84-105</t>
  </si>
  <si>
    <t>Karwia</t>
  </si>
  <si>
    <t>PL0037360000945443</t>
  </si>
  <si>
    <t>Stacja pomp Kluki I</t>
  </si>
  <si>
    <t>76-214</t>
  </si>
  <si>
    <t>Kluki</t>
  </si>
  <si>
    <t>PL0037810000039141</t>
  </si>
  <si>
    <t>Stacja pomp Kluki III</t>
  </si>
  <si>
    <t>Kluki-Łokciowe</t>
  </si>
  <si>
    <t>PL0037810000125352</t>
  </si>
  <si>
    <t>Stacja pomp Kluki IV-2</t>
  </si>
  <si>
    <t>PL0037810000125748</t>
  </si>
  <si>
    <t>890016639-7020</t>
  </si>
  <si>
    <t>Stacja pomp Kluki IV-I</t>
  </si>
  <si>
    <t>Kluki/Brenkowo</t>
  </si>
  <si>
    <t>PL0037810000125847</t>
  </si>
  <si>
    <t>Stacja pomp Krakulice</t>
  </si>
  <si>
    <t>84-352</t>
  </si>
  <si>
    <t>Wicko</t>
  </si>
  <si>
    <t>Krakulice</t>
  </si>
  <si>
    <t>PL0037830000035611</t>
  </si>
  <si>
    <t>899.016.639/6.341</t>
  </si>
  <si>
    <t>Stacja pomp Lisia Góra</t>
  </si>
  <si>
    <t>Lisia Góra</t>
  </si>
  <si>
    <t>PL0037830023233239</t>
  </si>
  <si>
    <t>Stacja pomp Łeba</t>
  </si>
  <si>
    <t>84-360</t>
  </si>
  <si>
    <t>Łeba</t>
  </si>
  <si>
    <t>ul. Sienkiewicza</t>
  </si>
  <si>
    <t>PL0037830023233138</t>
  </si>
  <si>
    <t>Stacja pomp Mirachowo</t>
  </si>
  <si>
    <t>83-329</t>
  </si>
  <si>
    <t>Mirachowo</t>
  </si>
  <si>
    <t>PL0037350060006335</t>
  </si>
  <si>
    <t>Stacja pomp Nowęcin</t>
  </si>
  <si>
    <t>Nowęcin</t>
  </si>
  <si>
    <t>PL0037830000030859</t>
  </si>
  <si>
    <t>899.016.639/3420</t>
  </si>
  <si>
    <t>Stacja pomp Ostrowo</t>
  </si>
  <si>
    <t>84-104</t>
  </si>
  <si>
    <t>Ostrowo</t>
  </si>
  <si>
    <t>PL0037360000904623</t>
  </si>
  <si>
    <t>Stacja pomp Skórzyno</t>
  </si>
  <si>
    <t>Skórzyno</t>
  </si>
  <si>
    <t>PL0037830000035116</t>
  </si>
  <si>
    <t>Stacja pomp Żarnowiec</t>
  </si>
  <si>
    <t>Żarnowiec</t>
  </si>
  <si>
    <t>PL0037360000911390</t>
  </si>
  <si>
    <t>Stacja pomp nr 10 Krępiec</t>
  </si>
  <si>
    <t>Wiślina</t>
  </si>
  <si>
    <t>Krępiec</t>
  </si>
  <si>
    <t>RZGW w Gdańsku, ZZ w Gdańsku, NW Pruszcz Gdański</t>
  </si>
  <si>
    <t>PL0037330000504648</t>
  </si>
  <si>
    <t>Stacja pomp nr 22 Niegowo</t>
  </si>
  <si>
    <t>80-003</t>
  </si>
  <si>
    <t>Niegowo</t>
  </si>
  <si>
    <t>PL0037330000520008</t>
  </si>
  <si>
    <t>Stacja pomp nr 23 Rokitnica</t>
  </si>
  <si>
    <t>Rokitnica</t>
  </si>
  <si>
    <t>PL0037330000520311</t>
  </si>
  <si>
    <t>Stacja pomp nr 25 Lędowo</t>
  </si>
  <si>
    <t>PL0037330000541428</t>
  </si>
  <si>
    <t>Stacja pomp nr 26 Grabowo</t>
  </si>
  <si>
    <t>83-022</t>
  </si>
  <si>
    <t>Grabowo</t>
  </si>
  <si>
    <t>PL0037330000547690</t>
  </si>
  <si>
    <t>Stacja pomp nr 27 Wróblewo</t>
  </si>
  <si>
    <t>Wróblewo</t>
  </si>
  <si>
    <t>PL0037330000543549</t>
  </si>
  <si>
    <t>Stacja pomp nr 31 Wróblewo</t>
  </si>
  <si>
    <t>PL0037330000541832</t>
  </si>
  <si>
    <t>Stacja pomp nr 33 Wocławy</t>
  </si>
  <si>
    <t>Wocławy</t>
  </si>
  <si>
    <t>PL0037330000543145</t>
  </si>
  <si>
    <t>Stacja pomp nr 39 Suchy Dąb</t>
  </si>
  <si>
    <t>Suchy Dąb</t>
  </si>
  <si>
    <t>PL0037330000508082</t>
  </si>
  <si>
    <t>Stacja pomp nr 9 Dziewięć Włók</t>
  </si>
  <si>
    <t>PL0037330000540418</t>
  </si>
  <si>
    <t>379.001.031/5.404</t>
  </si>
  <si>
    <t>Stacja pomp Puckie Błota</t>
  </si>
  <si>
    <t>84-100</t>
  </si>
  <si>
    <t>Puckie Błota</t>
  </si>
  <si>
    <t>RZGW w Gdańsku, ZZ w Gdańsku, NW Puck</t>
  </si>
  <si>
    <t>PL0037360000902502</t>
  </si>
  <si>
    <t xml:space="preserve">Budynek Biurowy </t>
  </si>
  <si>
    <t>84-240</t>
  </si>
  <si>
    <t>Reda</t>
  </si>
  <si>
    <t>ul. Kazimierska</t>
  </si>
  <si>
    <t>RZGW w Gdańsku, ZZ w Gdańsku, NW Reda</t>
  </si>
  <si>
    <t>PL0037360066274539</t>
  </si>
  <si>
    <t>Stacja pomp Mrzezino</t>
  </si>
  <si>
    <t>84-123</t>
  </si>
  <si>
    <t>Mrzezino</t>
  </si>
  <si>
    <t>PL0037360000901488</t>
  </si>
  <si>
    <t>Stacja pomp Rekowo</t>
  </si>
  <si>
    <t>PL0037360000903512</t>
  </si>
  <si>
    <t xml:space="preserve">Biuro </t>
  </si>
  <si>
    <t>76-200</t>
  </si>
  <si>
    <t>Słupsk</t>
  </si>
  <si>
    <t xml:space="preserve">ul. Nullo </t>
  </si>
  <si>
    <t>RZGW w Gdańsku, ZZ w Gdańsku, NW Słupsk</t>
  </si>
  <si>
    <t>PL0037810012864072</t>
  </si>
  <si>
    <t>Budynek Biurowy NW</t>
  </si>
  <si>
    <t>PL0037810012863971</t>
  </si>
  <si>
    <t>Stacja pomp Gardna IX-X</t>
  </si>
  <si>
    <t>76-213</t>
  </si>
  <si>
    <t>Gardna Wielka</t>
  </si>
  <si>
    <t>PL0037810000125550</t>
  </si>
  <si>
    <t>899.016.639/7.018</t>
  </si>
  <si>
    <t>Stacja pomp Gardna V</t>
  </si>
  <si>
    <t>Gardna - Dębina</t>
  </si>
  <si>
    <t>PL0037810000039339</t>
  </si>
  <si>
    <t>Stacja pomp Gardna VII</t>
  </si>
  <si>
    <t>Gardna</t>
  </si>
  <si>
    <t>PL0037810000125451</t>
  </si>
  <si>
    <t>Stacja pomp Gardna VIII</t>
  </si>
  <si>
    <t>PL0037810000039240</t>
  </si>
  <si>
    <t>Stacja pomp Gardna V-VI</t>
  </si>
  <si>
    <t>86-270</t>
  </si>
  <si>
    <t>PL0037810000125649</t>
  </si>
  <si>
    <t>Biuro magazyn  WT</t>
  </si>
  <si>
    <t>82-500</t>
  </si>
  <si>
    <t>Korzeniewo</t>
  </si>
  <si>
    <t>ul. Wiślana</t>
  </si>
  <si>
    <t>11</t>
  </si>
  <si>
    <t>RZGW w Gdańsku, ZZ w Tczewie, baza WT</t>
  </si>
  <si>
    <t>PGW WP Zarząd Zlewni w Tczewie, ul. 30 Stycznia 50, 83-110 Tczew</t>
  </si>
  <si>
    <t>3840/03</t>
  </si>
  <si>
    <t>PL0037230116871369</t>
  </si>
  <si>
    <t>00096163</t>
  </si>
  <si>
    <t>Biuro ZZ Tczew</t>
  </si>
  <si>
    <t>83-110</t>
  </si>
  <si>
    <t>Tczew</t>
  </si>
  <si>
    <t>RZGW w Gdańsku, ZZ w Tczewie, Biuro</t>
  </si>
  <si>
    <t>3214/2004</t>
  </si>
  <si>
    <t>PL0037330047186910</t>
  </si>
  <si>
    <t>12919000/3</t>
  </si>
  <si>
    <t>Punkt lodołamaczy Sobieszewo</t>
  </si>
  <si>
    <t>18829 z dnia 11.12.2013</t>
  </si>
  <si>
    <t>PL0037310119735868</t>
  </si>
  <si>
    <t>Moc obniżona IV-IX</t>
  </si>
  <si>
    <t>Punkt zasilania lodołamaczy WT</t>
  </si>
  <si>
    <t>z dnia 08.01.2016</t>
  </si>
  <si>
    <t>PL0037230000112605</t>
  </si>
  <si>
    <t>50644526</t>
  </si>
  <si>
    <t>Strażnica Wodna Wielki Lubień</t>
  </si>
  <si>
    <t>86-134</t>
  </si>
  <si>
    <t>Dragacz</t>
  </si>
  <si>
    <t>Wielki Lubień</t>
  </si>
  <si>
    <t>RZGW w Gdańsku, ZZ w Tczewie, NW Grudziądz</t>
  </si>
  <si>
    <t>PLENED00000590000000010343487131</t>
  </si>
  <si>
    <t>9046166</t>
  </si>
  <si>
    <t>Stacja pomp Trupel</t>
  </si>
  <si>
    <t>14-220</t>
  </si>
  <si>
    <t>Kisielice</t>
  </si>
  <si>
    <t>RZGW w Gdańsku, ZZ w Tczewie, NW Iława</t>
  </si>
  <si>
    <t>D/23/2E/12/000052</t>
  </si>
  <si>
    <t>PL0037230000042549</t>
  </si>
  <si>
    <t>01355767</t>
  </si>
  <si>
    <t>82-420</t>
  </si>
  <si>
    <t>Jarzębina</t>
  </si>
  <si>
    <t>RZGW w Gdańsku, ZZ w Tczewie, NW Kwidzyn</t>
  </si>
  <si>
    <t>PL0037230113986126</t>
  </si>
  <si>
    <t>Stacja pomp Bronowo</t>
  </si>
  <si>
    <t>Bronowo</t>
  </si>
  <si>
    <t>D/23/2C/12/000108</t>
  </si>
  <si>
    <t>PL0037230113777574</t>
  </si>
  <si>
    <t>10891637</t>
  </si>
  <si>
    <t>Stacja pomp Olszanica</t>
  </si>
  <si>
    <t>82-522</t>
  </si>
  <si>
    <t>Sadlinki</t>
  </si>
  <si>
    <t>D/23/2E/13/000005 z dnia 01.01.2013.</t>
  </si>
  <si>
    <t>PL0037230000188857</t>
  </si>
  <si>
    <t>23/3/3147/1</t>
  </si>
  <si>
    <t>00407642</t>
  </si>
  <si>
    <t>ul. Czatkowy</t>
  </si>
  <si>
    <t>57a</t>
  </si>
  <si>
    <t>RZGW w Gdańsku, ZZ w Tczewie, NW Tczew</t>
  </si>
  <si>
    <t>PL0037330047214390</t>
  </si>
  <si>
    <t>00215459/1</t>
  </si>
  <si>
    <t>Stacja pomp Międzyłęż "Zgoda"</t>
  </si>
  <si>
    <t>83-122</t>
  </si>
  <si>
    <t>Międzyłęż</t>
  </si>
  <si>
    <t>278</t>
  </si>
  <si>
    <t>6091/2013/D/34/WO z dnia 01.05.2013 r.</t>
  </si>
  <si>
    <t>PL0037340000609110</t>
  </si>
  <si>
    <t>Stacja pomp Opalenie</t>
  </si>
  <si>
    <t>83-136</t>
  </si>
  <si>
    <t>Jaźwiska</t>
  </si>
  <si>
    <t>309</t>
  </si>
  <si>
    <t>ENGD/6.083/OGD/2014 z dnia 15.05.2014.</t>
  </si>
  <si>
    <t>PL0037340000608302</t>
  </si>
  <si>
    <t>Stacja pomp Walichnowy</t>
  </si>
  <si>
    <t>Walichnowy</t>
  </si>
  <si>
    <t>219</t>
  </si>
  <si>
    <t>440 z dnia 22.05.2013 r.</t>
  </si>
  <si>
    <t>PL0037340053714485</t>
  </si>
  <si>
    <t>Stacje pomp Rybaki "Nadzieja" i "Pokój"</t>
  </si>
  <si>
    <t>83-120</t>
  </si>
  <si>
    <t>48,50</t>
  </si>
  <si>
    <t>ENGD/5034/OGD/2013 z dnia 01.01.2013 r.</t>
  </si>
  <si>
    <t>PL0037330000503436</t>
  </si>
  <si>
    <t>Stacja pomp Czarne Dolne</t>
  </si>
  <si>
    <t>82-520</t>
  </si>
  <si>
    <t>Czarne Dolne</t>
  </si>
  <si>
    <t>ul. Leśna</t>
  </si>
  <si>
    <t>RZGW w Gdańsku, ZZ w Tczewie, NW Wąbrzeźno</t>
  </si>
  <si>
    <t>PL0037230000188958</t>
  </si>
  <si>
    <t>23/3/3148/1</t>
  </si>
  <si>
    <t>Stacja pomp Gardeja</t>
  </si>
  <si>
    <t>Gardeja</t>
  </si>
  <si>
    <t>D/23/2C/12/002467 z dnia 01.01.2013.</t>
  </si>
  <si>
    <t>PL0037230119558067</t>
  </si>
  <si>
    <t>Stacja pomp Rozajny Duże</t>
  </si>
  <si>
    <t>D/23/2C/12/002465 z dnia 01.01.2013.</t>
  </si>
  <si>
    <t>PL0037230116522472</t>
  </si>
  <si>
    <t>Stacja pomp Rozajny Małe</t>
  </si>
  <si>
    <t>D/23/2C/12/002468 z dnia 01.01.2013.</t>
  </si>
  <si>
    <t>PL0037230116522371</t>
  </si>
  <si>
    <t>Biuro+Magazyn. Głogówko Królewskie</t>
  </si>
  <si>
    <t>86-200</t>
  </si>
  <si>
    <t>Chełmno</t>
  </si>
  <si>
    <t>Głogówko Królewskie</t>
  </si>
  <si>
    <t>RZGW w Gdańsku, ZZ w Toruniu, NW Chełmno</t>
  </si>
  <si>
    <t>PGW WP Zarząd Zlewni w Toruniu, ul. Popiełuszki 3, 87-100 Toruń</t>
  </si>
  <si>
    <t>PLENED00000590000000010659846140</t>
  </si>
  <si>
    <t>63000499</t>
  </si>
  <si>
    <t>Magazyn-Fordon</t>
  </si>
  <si>
    <t>85-790</t>
  </si>
  <si>
    <t xml:space="preserve">Promenada </t>
  </si>
  <si>
    <t>1A</t>
  </si>
  <si>
    <t>BB-2/JW./9570027503/2017/1</t>
  </si>
  <si>
    <t>PLENED00000590000000010034908154</t>
  </si>
  <si>
    <t>63026067</t>
  </si>
  <si>
    <t>Biuro NW Ostróda</t>
  </si>
  <si>
    <t xml:space="preserve">14-100 </t>
  </si>
  <si>
    <t>Ostróda</t>
  </si>
  <si>
    <t>ul. Mickiewicza</t>
  </si>
  <si>
    <t>42</t>
  </si>
  <si>
    <t>RZGW w Gdańsku, ZZ w Toruniu, NW Ostróda</t>
  </si>
  <si>
    <t>R5/VR/B/208268/2010</t>
  </si>
  <si>
    <t>PL0037640120028037</t>
  </si>
  <si>
    <t>08578031</t>
  </si>
  <si>
    <t>R5/VR/B/275/2004</t>
  </si>
  <si>
    <t>PL0037640119786749</t>
  </si>
  <si>
    <t>28875508</t>
  </si>
  <si>
    <t>R5/VR/B/2040/2004</t>
  </si>
  <si>
    <t>PL0037640119787658</t>
  </si>
  <si>
    <t>22613441</t>
  </si>
  <si>
    <t>Plac man. NW Ostróda</t>
  </si>
  <si>
    <t>R5/VR/155058/2008</t>
  </si>
  <si>
    <t>PL0037640134113245</t>
  </si>
  <si>
    <t>71486867</t>
  </si>
  <si>
    <t>Stacja pomp Korbajna</t>
  </si>
  <si>
    <t>14-140</t>
  </si>
  <si>
    <t>Miłomłyn</t>
  </si>
  <si>
    <t>D/65/6E/12/000704</t>
  </si>
  <si>
    <t>PL0037640124651705</t>
  </si>
  <si>
    <t>Stacja pomp Tyrowo</t>
  </si>
  <si>
    <t>Tyrowo</t>
  </si>
  <si>
    <t>D/65/6A/15/000023</t>
  </si>
  <si>
    <t>PL0037640033466550</t>
  </si>
  <si>
    <t>Śluza Mała Ruś</t>
  </si>
  <si>
    <t>14-100</t>
  </si>
  <si>
    <t>K/65/05/14/000127</t>
  </si>
  <si>
    <t>PL0037640134993420</t>
  </si>
  <si>
    <t>00022503</t>
  </si>
  <si>
    <t>Śluza Miłomłyn</t>
  </si>
  <si>
    <t>ul. Przejazdowa</t>
  </si>
  <si>
    <t>umowa z dnia 14.12.2014</t>
  </si>
  <si>
    <t>PL0037640036029572</t>
  </si>
  <si>
    <t>72070449</t>
  </si>
  <si>
    <t>Śluza Ostróda</t>
  </si>
  <si>
    <t>K/65/05/14/000128</t>
  </si>
  <si>
    <t>PL0037640036048770</t>
  </si>
  <si>
    <t>00115216</t>
  </si>
  <si>
    <t>Śluza Zielona</t>
  </si>
  <si>
    <t>Liwa</t>
  </si>
  <si>
    <t>PL0037640036029471</t>
  </si>
  <si>
    <t>71523135</t>
  </si>
  <si>
    <t>Biuro ZZ Toruń</t>
  </si>
  <si>
    <t>87-100</t>
  </si>
  <si>
    <t>Toruń</t>
  </si>
  <si>
    <t xml:space="preserve">ul. Popiełuszki </t>
  </si>
  <si>
    <t>RZGW w Gdańsku, ZZ w Toruniu, NW Toruń</t>
  </si>
  <si>
    <t>porozumienie z dnia 29.06.2015r</t>
  </si>
  <si>
    <t>Energa Operator SA o/Toruń</t>
  </si>
  <si>
    <t>PL0037910033770943</t>
  </si>
  <si>
    <t>96638414</t>
  </si>
  <si>
    <t>budynek biurowy</t>
  </si>
  <si>
    <t xml:space="preserve"> Toruń</t>
  </si>
  <si>
    <t xml:space="preserve">ul. Klonowica </t>
  </si>
  <si>
    <t>SP/1A/9570027503/16/0001z dnia 20.09.2016</t>
  </si>
  <si>
    <t>PL0037910024131163</t>
  </si>
  <si>
    <t>00052896/2</t>
  </si>
  <si>
    <t>Budynek mieszkalny Górsk</t>
  </si>
  <si>
    <t>87-134</t>
  </si>
  <si>
    <t>Zławieś Wielka</t>
  </si>
  <si>
    <t>PL0037910024131264</t>
  </si>
  <si>
    <t>03975509</t>
  </si>
  <si>
    <t>Wiata ZZ Toruń</t>
  </si>
  <si>
    <t>3A</t>
  </si>
  <si>
    <t>PL0037910024131062</t>
  </si>
  <si>
    <t>00077729</t>
  </si>
  <si>
    <t>Moc
umow.
[kW]</t>
  </si>
  <si>
    <t>Biuro RZGW Gliwice</t>
  </si>
  <si>
    <t>44-100</t>
  </si>
  <si>
    <t>Gliwice</t>
  </si>
  <si>
    <t>RZGW w Gliwicach, Biuro</t>
  </si>
  <si>
    <t>PGW WP Regionalny Zarząd Gospodarki Wodnej w Gliwicach, ul. H. Sienkiewicza 2, 44-100 Gliwice</t>
  </si>
  <si>
    <t>TAURON Sprzedaż sp. z o.o. o/Gliwice</t>
  </si>
  <si>
    <t>EWO/K/T/76031</t>
  </si>
  <si>
    <t>Tauron Dystrybucja SA</t>
  </si>
  <si>
    <t>PLGZEO00000590748333000013412065</t>
  </si>
  <si>
    <t>Stacja pomp Ciechowice</t>
  </si>
  <si>
    <t>47-422</t>
  </si>
  <si>
    <t>Ciechowice</t>
  </si>
  <si>
    <t>ul. Wałowa</t>
  </si>
  <si>
    <t>RZGW w Gliwicach, ZZ w Gliwicach</t>
  </si>
  <si>
    <t>PGW WP Zarząd Zlewni w Gliwicach, ul. Robotnicza 2, 44-100 Gliwice</t>
  </si>
  <si>
    <t>kompleksowa</t>
  </si>
  <si>
    <t>WO/K/BW/92/2016</t>
  </si>
  <si>
    <t>PLGZEO00000590748333000010923614</t>
  </si>
  <si>
    <t>Moc obniżona X-III</t>
  </si>
  <si>
    <t>Stacja pomp Turze</t>
  </si>
  <si>
    <t>47-420</t>
  </si>
  <si>
    <t>Turze</t>
  </si>
  <si>
    <t>PLGZEO00000590748333000003521420</t>
  </si>
  <si>
    <t>03267431</t>
  </si>
  <si>
    <t>J</t>
  </si>
  <si>
    <t>Jaz rzece Kłodnicy</t>
  </si>
  <si>
    <t>44-171</t>
  </si>
  <si>
    <t>Pławniowice</t>
  </si>
  <si>
    <t>ul. Nad Zalewem</t>
  </si>
  <si>
    <t>UZ/19692/2013</t>
  </si>
  <si>
    <t>PLGZEO00000590748332000003189713</t>
  </si>
  <si>
    <t>PLB</t>
  </si>
  <si>
    <t>Budynek administracyjny</t>
  </si>
  <si>
    <t>44-362</t>
  </si>
  <si>
    <t>Bluszczów</t>
  </si>
  <si>
    <t>ul. Kamieńska</t>
  </si>
  <si>
    <t xml:space="preserve">TAURON Sprzedaż sp. z o.o. </t>
  </si>
  <si>
    <t>2459/B/06</t>
  </si>
  <si>
    <t>PLGZEO00000590748332000010487881</t>
  </si>
  <si>
    <t>STK</t>
  </si>
  <si>
    <t>47-220</t>
  </si>
  <si>
    <t>Kędzierzyn - Koźle</t>
  </si>
  <si>
    <t>ul. Wyspy</t>
  </si>
  <si>
    <t>0163-232</t>
  </si>
  <si>
    <t>PROD_361001882086</t>
  </si>
  <si>
    <t>36/0059057</t>
  </si>
  <si>
    <t>Stary Jaz  / RZGW93/109</t>
  </si>
  <si>
    <t>TAURON Sprzedaż sp. z o.o. o/Kraków</t>
  </si>
  <si>
    <t>3/1700/0336/2006</t>
  </si>
  <si>
    <t>PROD_361001882196</t>
  </si>
  <si>
    <t>ŚLD</t>
  </si>
  <si>
    <t>Śluza Dzierżno</t>
  </si>
  <si>
    <t>44-120</t>
  </si>
  <si>
    <t>Pyskowice</t>
  </si>
  <si>
    <t>ul. Śluzy</t>
  </si>
  <si>
    <t>WO/K/T/EP/87/2016</t>
  </si>
  <si>
    <t>PLGZEO00000590748333000007122940</t>
  </si>
  <si>
    <t>ŚLK</t>
  </si>
  <si>
    <t>Lokal socjalny</t>
  </si>
  <si>
    <t>47-200</t>
  </si>
  <si>
    <t>ul. Wandy</t>
  </si>
  <si>
    <t>36/UL100/850/10857891</t>
  </si>
  <si>
    <t>PROD_361001962991</t>
  </si>
  <si>
    <t>36/1557002</t>
  </si>
  <si>
    <t>Śluza Kłodnica</t>
  </si>
  <si>
    <t>K/00000161/0/02/15</t>
  </si>
  <si>
    <t>PROD_360000502902</t>
  </si>
  <si>
    <t>PK/0001297/1/01/08</t>
  </si>
  <si>
    <t>PROD_360000519453</t>
  </si>
  <si>
    <t>ŚLŁ</t>
  </si>
  <si>
    <t>44-109</t>
  </si>
  <si>
    <t>ul. Kanałowa</t>
  </si>
  <si>
    <t>PLGZEO00000590748332000000280661</t>
  </si>
  <si>
    <t>Śluza Łabędy</t>
  </si>
  <si>
    <t>PLGZEO0000059074833200000027878</t>
  </si>
  <si>
    <t>ŚLNW</t>
  </si>
  <si>
    <t>Śluza Nowa Wieś</t>
  </si>
  <si>
    <t>47-222</t>
  </si>
  <si>
    <t>ul. Jana Pawła II</t>
  </si>
  <si>
    <t>1651/336</t>
  </si>
  <si>
    <t>PROD_361001881899</t>
  </si>
  <si>
    <t>ŚLR</t>
  </si>
  <si>
    <t>Śluza Rudziniec</t>
  </si>
  <si>
    <t>44-160</t>
  </si>
  <si>
    <t>Rudziniec</t>
  </si>
  <si>
    <t>ul. Dębowa</t>
  </si>
  <si>
    <t>EWO/KD/1861/09</t>
  </si>
  <si>
    <t>PLGZEO00000590748333000010742377</t>
  </si>
  <si>
    <t>Moc obniżona I-III</t>
  </si>
  <si>
    <t>ŚLS</t>
  </si>
  <si>
    <t>47-230</t>
  </si>
  <si>
    <t>ul. Ściegiennego</t>
  </si>
  <si>
    <t>0121-041</t>
  </si>
  <si>
    <t>PROD_362003175521</t>
  </si>
  <si>
    <t>Śluza Sławięcice</t>
  </si>
  <si>
    <t>3/0063/0336/2006</t>
  </si>
  <si>
    <t>PROD_362003314202</t>
  </si>
  <si>
    <t>ZWD</t>
  </si>
  <si>
    <t>ZW Dzierżno</t>
  </si>
  <si>
    <t>Dzierżno</t>
  </si>
  <si>
    <t>PLGZEO00000590748332000003136837</t>
  </si>
  <si>
    <t>04/5259274</t>
  </si>
  <si>
    <t>ZWPł</t>
  </si>
  <si>
    <t>ZW Pławniowice</t>
  </si>
  <si>
    <t>PLGZEO00000590748332000003189324</t>
  </si>
  <si>
    <t>ZWSł</t>
  </si>
  <si>
    <t>ZW Słupsko</t>
  </si>
  <si>
    <t>44-172</t>
  </si>
  <si>
    <t>Słupsko</t>
  </si>
  <si>
    <t>ul. 3-go Maja</t>
  </si>
  <si>
    <t>160475/B/C/2018</t>
  </si>
  <si>
    <t>PLGZEO00000590748332000003190807</t>
  </si>
  <si>
    <t>04/5384117</t>
  </si>
  <si>
    <t>14077743</t>
  </si>
  <si>
    <t>Biuro NW Cieszyn</t>
  </si>
  <si>
    <t>43-400</t>
  </si>
  <si>
    <t>Cieszyn</t>
  </si>
  <si>
    <t xml:space="preserve">ul. Korfantego </t>
  </si>
  <si>
    <t>RZGW w Gliwicach, ZZ w Gliwicach, NW Cieszyn</t>
  </si>
  <si>
    <t>290836/B/U/2018</t>
  </si>
  <si>
    <t>PLTAUD262005785554</t>
  </si>
  <si>
    <t>Biuro NW Kędzierzyn - Koźle</t>
  </si>
  <si>
    <t>ul.  J. Chełmońskiego</t>
  </si>
  <si>
    <t>RZGW w Gliwicach, ZZ w Gliwicach, NW Kędzierzyn - Koźle</t>
  </si>
  <si>
    <t>182335382061/B/U/2017</t>
  </si>
  <si>
    <t>PROD_361001910805</t>
  </si>
  <si>
    <t>36/1525010</t>
  </si>
  <si>
    <t>ul. J. Chełmońskiego</t>
  </si>
  <si>
    <t>WO/0299-066/336</t>
  </si>
  <si>
    <t>PROD_361001882376</t>
  </si>
  <si>
    <t>36/0057032</t>
  </si>
  <si>
    <t>182335382062/B/U/2017</t>
  </si>
  <si>
    <t>PROD_361001900747</t>
  </si>
  <si>
    <t>36/1525005</t>
  </si>
  <si>
    <t>Biuro NW Kędzierzyn - Koźle lokal socj.</t>
  </si>
  <si>
    <t>PROD_361001882226</t>
  </si>
  <si>
    <t>Biuro NW Racibórz</t>
  </si>
  <si>
    <t>47-400</t>
  </si>
  <si>
    <t>Racibórz</t>
  </si>
  <si>
    <t>ul. Tow. gimn. Sokół</t>
  </si>
  <si>
    <t>RZGW w Gliwicach, ZZ w Gliwicach, NW Racibórz</t>
  </si>
  <si>
    <t>PLGZEO00000590748332000008228170</t>
  </si>
  <si>
    <t>UZ/4110/2011</t>
  </si>
  <si>
    <t>PLGZEO00000590748332000023221088</t>
  </si>
  <si>
    <t>EWO/KP/1861/109</t>
  </si>
  <si>
    <t>PLGZEO00000590748333000006012448</t>
  </si>
  <si>
    <t>ZWŁ</t>
  </si>
  <si>
    <t>ZW Łąka bud. admin.</t>
  </si>
  <si>
    <t>43-241</t>
  </si>
  <si>
    <t>Łąka</t>
  </si>
  <si>
    <t>ul. P.Skargi</t>
  </si>
  <si>
    <t>RZGW w Gliwicach, ZZ w Katowicach</t>
  </si>
  <si>
    <t>PGW WP Zarząd Zlewni w Katowicach, ul. Sokolska 65, 40-087 Katowice</t>
  </si>
  <si>
    <t>PLGZEO00000590748332000010841068</t>
  </si>
  <si>
    <t>13/0354069</t>
  </si>
  <si>
    <t>ZW Łąka ośw. zapory czołowej</t>
  </si>
  <si>
    <t>PLGZEO00000590748332000010841141</t>
  </si>
  <si>
    <t>13/0354070</t>
  </si>
  <si>
    <t>ZW Łąka warsztat</t>
  </si>
  <si>
    <t>PLGZEO00000590748332000010840995</t>
  </si>
  <si>
    <t>13/0354068</t>
  </si>
  <si>
    <t>ZWP</t>
  </si>
  <si>
    <t>ZW Przeczyce bud. admin.</t>
  </si>
  <si>
    <t>42-460</t>
  </si>
  <si>
    <t>Przeczyce</t>
  </si>
  <si>
    <t xml:space="preserve">ul. 21-go Stycznia </t>
  </si>
  <si>
    <t>127a</t>
  </si>
  <si>
    <t>815/BU/2006</t>
  </si>
  <si>
    <t xml:space="preserve">nieokreślony </t>
  </si>
  <si>
    <t>PLTAUD273000450024</t>
  </si>
  <si>
    <t>73/2036132</t>
  </si>
  <si>
    <t>140/BU/2006</t>
  </si>
  <si>
    <t>PLTAUD273005945232</t>
  </si>
  <si>
    <t>73/2036134</t>
  </si>
  <si>
    <t>ul. Targowa</t>
  </si>
  <si>
    <t>817/BU/2006</t>
  </si>
  <si>
    <t>PLTAUD273000121950</t>
  </si>
  <si>
    <t>73/2036156</t>
  </si>
  <si>
    <t>818/BU/2006</t>
  </si>
  <si>
    <t>PLTAUD273004153625</t>
  </si>
  <si>
    <t>73/2036157</t>
  </si>
  <si>
    <t>ZW Przeczyce bud. wieży spustów</t>
  </si>
  <si>
    <t>Zapora Przeczyce</t>
  </si>
  <si>
    <t>814/BU/2006</t>
  </si>
  <si>
    <t>PLTAUD273002056237</t>
  </si>
  <si>
    <t>73/2036169</t>
  </si>
  <si>
    <t>ZW Przeczyce stacja pomp Boguchwałowice</t>
  </si>
  <si>
    <t>Boguchwałowice ul. Wakacyjna</t>
  </si>
  <si>
    <t>819/BU/2006</t>
  </si>
  <si>
    <t>PLTAUD273004979535</t>
  </si>
  <si>
    <t>73/2036173</t>
  </si>
  <si>
    <t>ZW Przeczyce warsztat</t>
  </si>
  <si>
    <t>ul. Słoneczna</t>
  </si>
  <si>
    <t>18227821997/B/U/2016</t>
  </si>
  <si>
    <t>PLTAUD273004494535</t>
  </si>
  <si>
    <t>73/2036136</t>
  </si>
  <si>
    <t>ZWW</t>
  </si>
  <si>
    <t>ZW Wilkówka</t>
  </si>
  <si>
    <t>43-365</t>
  </si>
  <si>
    <t>Wilkowice</t>
  </si>
  <si>
    <t>ul. Harcerska</t>
  </si>
  <si>
    <t>PLTAUD261000051848</t>
  </si>
  <si>
    <t>ZWWC</t>
  </si>
  <si>
    <t>ZW Wisła Czarne</t>
  </si>
  <si>
    <t>43-460</t>
  </si>
  <si>
    <t>Wisła</t>
  </si>
  <si>
    <t xml:space="preserve">ul. Noclegi </t>
  </si>
  <si>
    <t>DO/612/2007/0</t>
  </si>
  <si>
    <t>PLTAUD262005784387</t>
  </si>
  <si>
    <t>62/5022159</t>
  </si>
  <si>
    <t>ZW Wisła Czarne lokal socj.</t>
  </si>
  <si>
    <t>HS/2520/2001/2</t>
  </si>
  <si>
    <t>PLTAUD262005784460</t>
  </si>
  <si>
    <t>62/5032159</t>
  </si>
  <si>
    <t>HS/2521/2001/2</t>
  </si>
  <si>
    <t>PLTAUD262005784533</t>
  </si>
  <si>
    <t>62/5042159</t>
  </si>
  <si>
    <t>HS/2522/2001/2</t>
  </si>
  <si>
    <t>PLTAUD262005784606</t>
  </si>
  <si>
    <t>62/5052159</t>
  </si>
  <si>
    <t>HS/2523/2001/2</t>
  </si>
  <si>
    <t>PLTAUD262005784776</t>
  </si>
  <si>
    <t>62/5062159</t>
  </si>
  <si>
    <t>ZW Wisła Czarne warsztat</t>
  </si>
  <si>
    <t>WO/3/69003085</t>
  </si>
  <si>
    <t>PLTAUD262000030634</t>
  </si>
  <si>
    <t>Stacja pomp Jawiszowice</t>
  </si>
  <si>
    <t>32-626</t>
  </si>
  <si>
    <t>Jawiszowice</t>
  </si>
  <si>
    <t>ul. Wislana</t>
  </si>
  <si>
    <t>RZGW w Gliwicach, ZZ w Katowicach, NW Bielsko - Biała</t>
  </si>
  <si>
    <t>1016000377/2013</t>
  </si>
  <si>
    <t>ENID_1011012357</t>
  </si>
  <si>
    <t>Stacja pomp Kaniów</t>
  </si>
  <si>
    <t>43-514</t>
  </si>
  <si>
    <t>Kaniów</t>
  </si>
  <si>
    <t>ul. Jawiszowicka</t>
  </si>
  <si>
    <t>PLTAUD261000284964</t>
  </si>
  <si>
    <t>61/8044364</t>
  </si>
  <si>
    <t xml:space="preserve">Lokal socjalny </t>
  </si>
  <si>
    <t>41-410</t>
  </si>
  <si>
    <t>Mysłowice</t>
  </si>
  <si>
    <t>ul.Długa</t>
  </si>
  <si>
    <t>RZGW w Gliwicach, ZZ w Katowicach, NW Katowice</t>
  </si>
  <si>
    <t>PLTAUD 278000662352</t>
  </si>
  <si>
    <t>PLTAUD278000662352</t>
  </si>
  <si>
    <t>78/2077019</t>
  </si>
  <si>
    <t>Biuro NW Skoczów</t>
  </si>
  <si>
    <t>Skoczów</t>
  </si>
  <si>
    <t xml:space="preserve">ul. Wislańska </t>
  </si>
  <si>
    <t>RZGW w Gliwicach, ZZ w Katowicach, NW Skoczów</t>
  </si>
  <si>
    <t>HS/2410/2011/2</t>
  </si>
  <si>
    <t>PLTAUD262005784217</t>
  </si>
  <si>
    <t>62/5012159</t>
  </si>
  <si>
    <t>HS/804/2011/2</t>
  </si>
  <si>
    <t>PLTAUD262005828584</t>
  </si>
  <si>
    <t>62/1075019</t>
  </si>
  <si>
    <t>Biuro ZZ Opole - I piętro</t>
  </si>
  <si>
    <t>45-089</t>
  </si>
  <si>
    <t>Opole</t>
  </si>
  <si>
    <t>ul. Odrowążów</t>
  </si>
  <si>
    <t>RZGW w Gliwicach, ZZ w Opolu</t>
  </si>
  <si>
    <t>PGW WP Zarząd Zlewni w Opolu, ul. Odrowążów 2, 45-089 Opole</t>
  </si>
  <si>
    <t>PROD_328003512082</t>
  </si>
  <si>
    <t>Biuro ZZ Opole - Zarz. Adm. Rzeki Opole</t>
  </si>
  <si>
    <t>PROD_328003512532</t>
  </si>
  <si>
    <t>Biuro ZZ Opole -parter</t>
  </si>
  <si>
    <t>45-090</t>
  </si>
  <si>
    <t>PROD_328003511965</t>
  </si>
  <si>
    <t>45-091</t>
  </si>
  <si>
    <t>2-2</t>
  </si>
  <si>
    <t>PROD_328003511895</t>
  </si>
  <si>
    <t>Pokoje biurowe - I piętro</t>
  </si>
  <si>
    <t>PROD_328003512222</t>
  </si>
  <si>
    <t>ZW Kluczbork</t>
  </si>
  <si>
    <t>46-200</t>
  </si>
  <si>
    <t>Kluczbork</t>
  </si>
  <si>
    <t>Ligota Górna</t>
  </si>
  <si>
    <t>RZGW w Gliwicach, ZZ w Opolu, NW Kluczbork</t>
  </si>
  <si>
    <t>PROD_341000000404</t>
  </si>
  <si>
    <t>Biuro NW Krapkowice</t>
  </si>
  <si>
    <t>47-300</t>
  </si>
  <si>
    <t>Krapkowice</t>
  </si>
  <si>
    <t>ul. Drzymały</t>
  </si>
  <si>
    <t>8</t>
  </si>
  <si>
    <t>RZGW w Gliwicach, ZZ w Opolu, NW Krapkowice</t>
  </si>
  <si>
    <t>PROD_352002047424</t>
  </si>
  <si>
    <t>SW Januszkowice</t>
  </si>
  <si>
    <t>47-330</t>
  </si>
  <si>
    <t>Zdzieszowice</t>
  </si>
  <si>
    <t>Januszkowice</t>
  </si>
  <si>
    <t>05SU0072143</t>
  </si>
  <si>
    <t>PROD_355001934263</t>
  </si>
  <si>
    <t>1195931</t>
  </si>
  <si>
    <t>Baza TUK Wróblin - warsztat</t>
  </si>
  <si>
    <t>45-126</t>
  </si>
  <si>
    <t>ul. Gawędy</t>
  </si>
  <si>
    <t>RZGW w Gliwicach, ZZ w Opolu, NW Opole</t>
  </si>
  <si>
    <t>PROD_323002400640</t>
  </si>
  <si>
    <t>Biuro NW Opole - klatka schodowa I</t>
  </si>
  <si>
    <t>45-094</t>
  </si>
  <si>
    <t xml:space="preserve">ul. Spacerowa </t>
  </si>
  <si>
    <t>PROD_328003512442</t>
  </si>
  <si>
    <t>Biuro NW Opole - klatka schodowa II</t>
  </si>
  <si>
    <t>PROD_328003512372</t>
  </si>
  <si>
    <t>Biuro NW Opole</t>
  </si>
  <si>
    <t>PROD_328003512192</t>
  </si>
  <si>
    <t>Brama pow. Młynówka Wlot</t>
  </si>
  <si>
    <t>ul. Kochanowskiego</t>
  </si>
  <si>
    <t>PROD_328003512642</t>
  </si>
  <si>
    <t>Brama pow. Młynówka Wylot</t>
  </si>
  <si>
    <t>45-081</t>
  </si>
  <si>
    <t>ul. Nadbrzeżna</t>
  </si>
  <si>
    <t>PROD_328003512772</t>
  </si>
  <si>
    <t>Budynek socj. NW Opole</t>
  </si>
  <si>
    <t>PROD_328003511745</t>
  </si>
  <si>
    <t>Stacja pomp Dobrzeń</t>
  </si>
  <si>
    <t>46-081</t>
  </si>
  <si>
    <t>Dobrzeń Wielki</t>
  </si>
  <si>
    <t>Dobrzeń Mały</t>
  </si>
  <si>
    <t>PROD_323002382989</t>
  </si>
  <si>
    <t>Stacja pomp Żelazna - pompy</t>
  </si>
  <si>
    <t>49-120</t>
  </si>
  <si>
    <t>Żelazna</t>
  </si>
  <si>
    <t>PROD_327002641987</t>
  </si>
  <si>
    <t>Stacja pomp Żelazna - potrzeby własne</t>
  </si>
  <si>
    <t>PROD_327002686986</t>
  </si>
  <si>
    <t>32/0361181</t>
  </si>
  <si>
    <t>SW Chróścice mieszkanie przy śluzie Kąty</t>
  </si>
  <si>
    <t>46-080</t>
  </si>
  <si>
    <t>Chróścice</t>
  </si>
  <si>
    <t>Kąty</t>
  </si>
  <si>
    <t>PROD_323002448444</t>
  </si>
  <si>
    <t>SW Chróścice śluza</t>
  </si>
  <si>
    <t>K/00000231/O/12/15</t>
  </si>
  <si>
    <t>PROD_320000547511</t>
  </si>
  <si>
    <t>U0098638</t>
  </si>
  <si>
    <t>PROD_323002448374</t>
  </si>
  <si>
    <t>32/1988714</t>
  </si>
  <si>
    <t>SW Dobrzeń jaz sektorowy</t>
  </si>
  <si>
    <t>U0098635</t>
  </si>
  <si>
    <t>PROD_323002384777</t>
  </si>
  <si>
    <t>SW Dobrzeń śluza</t>
  </si>
  <si>
    <t>U0098641</t>
  </si>
  <si>
    <t>PROD_323002385068</t>
  </si>
  <si>
    <t>SW Groszowice jaz sektorowy</t>
  </si>
  <si>
    <t>45-625</t>
  </si>
  <si>
    <t>Groszowice</t>
  </si>
  <si>
    <t>U0098632</t>
  </si>
  <si>
    <t>PROD_321004360977</t>
  </si>
  <si>
    <t>SW Groszowice śluza</t>
  </si>
  <si>
    <t>U0098639</t>
  </si>
  <si>
    <t>PROD_321004361076</t>
  </si>
  <si>
    <t>SW Kąty budynek socj. śluzy Kąty Opolskie</t>
  </si>
  <si>
    <t>46-050</t>
  </si>
  <si>
    <t>Tarnów Opolski</t>
  </si>
  <si>
    <t>Kąty Opolskie</t>
  </si>
  <si>
    <t>O2SU0098640</t>
  </si>
  <si>
    <t>PROD_327002645783</t>
  </si>
  <si>
    <t>SW Kąty jaz Kąty Opolskie - plac budowy</t>
  </si>
  <si>
    <t>O2SU0098634</t>
  </si>
  <si>
    <t>PROD_326001791691</t>
  </si>
  <si>
    <t>SW Kąty jaz Kąty Opolskie - plac główny</t>
  </si>
  <si>
    <t>O2SU0098637</t>
  </si>
  <si>
    <t>PROD_326001791721</t>
  </si>
  <si>
    <t>SW Kąty klatka schod. Śluza Kąty Opolskie</t>
  </si>
  <si>
    <t>PROD_327002602766</t>
  </si>
  <si>
    <t>SW Opole jaz sektorowy</t>
  </si>
  <si>
    <t>U0098645</t>
  </si>
  <si>
    <t>PROD_328003307757</t>
  </si>
  <si>
    <t>SW Opole śluza</t>
  </si>
  <si>
    <t>PROD_328003307517</t>
  </si>
  <si>
    <t>SW Rogów budynek socj.-gosp. na śluzie Rogów</t>
  </si>
  <si>
    <t>Odrowąż ul. Krótka</t>
  </si>
  <si>
    <t>35UN1423770/10742930</t>
  </si>
  <si>
    <t>PROD_352002047514</t>
  </si>
  <si>
    <t>SW Rogów MEW Rogów</t>
  </si>
  <si>
    <t>Rogów</t>
  </si>
  <si>
    <t>PROD_350000516426</t>
  </si>
  <si>
    <t>SW Rogów śluza Rogów - Odrowąż</t>
  </si>
  <si>
    <t>Rogów ul. Szkolna</t>
  </si>
  <si>
    <t>PROD_352002047624</t>
  </si>
  <si>
    <t>SW Wróblin jaz sektorowy</t>
  </si>
  <si>
    <t>45-950</t>
  </si>
  <si>
    <t>Opole Wróblin</t>
  </si>
  <si>
    <t>U0098636</t>
  </si>
  <si>
    <t>PROD_323002384827</t>
  </si>
  <si>
    <t>SW Zawada budynek socj. przy śluzie</t>
  </si>
  <si>
    <t>46-090</t>
  </si>
  <si>
    <t xml:space="preserve">Zawada </t>
  </si>
  <si>
    <t>39UN1415260/10906979</t>
  </si>
  <si>
    <t>PROD_393000951074</t>
  </si>
  <si>
    <t>SW Zawada śluza "Ujście Nysy"</t>
  </si>
  <si>
    <t>Rybna</t>
  </si>
  <si>
    <t>O9SU0035484</t>
  </si>
  <si>
    <t>PROD_393000933568</t>
  </si>
  <si>
    <t>SW Zawada zasil. rezerwowe</t>
  </si>
  <si>
    <t>O9SU0035478</t>
  </si>
  <si>
    <t>PROD_393000933478</t>
  </si>
  <si>
    <t>Zaplecze bazy RZGW Gliwice</t>
  </si>
  <si>
    <t>U0098631</t>
  </si>
  <si>
    <t>PROD_328003307427</t>
  </si>
  <si>
    <t>ZW Jarnołtówek</t>
  </si>
  <si>
    <t>48-267</t>
  </si>
  <si>
    <t>Jarnołtówek</t>
  </si>
  <si>
    <t>RZGW w Gliwicach, ZZ w Opolu, NW Prudnik</t>
  </si>
  <si>
    <t>PROD_372001570102</t>
  </si>
  <si>
    <t>37/1439006</t>
  </si>
  <si>
    <t>ZW Turawa blok zrzutowy</t>
  </si>
  <si>
    <t>46-045</t>
  </si>
  <si>
    <t>Turawa</t>
  </si>
  <si>
    <t>Jezioro Duże</t>
  </si>
  <si>
    <t>RZGW w Gliwicach, ZZ w Opolu, NW Strzelce Opolskie</t>
  </si>
  <si>
    <t>PROD_324001935695</t>
  </si>
  <si>
    <t>ZW Turawa osiedle budynków socj.</t>
  </si>
  <si>
    <t>ul. Świerkowa</t>
  </si>
  <si>
    <t>O2SU0103725</t>
  </si>
  <si>
    <t>PROD_324001935725</t>
  </si>
  <si>
    <t>32/0361148</t>
  </si>
  <si>
    <t>ZW Turawa stacja pomp Antoniów</t>
  </si>
  <si>
    <t>46-040</t>
  </si>
  <si>
    <t>Ozimek</t>
  </si>
  <si>
    <t>Antoniów ul. Jedlicka</t>
  </si>
  <si>
    <t>PROD_325001462584</t>
  </si>
  <si>
    <t>ZW Turawa stacja pomp Szczedrzyk</t>
  </si>
  <si>
    <t>Szczedrzyk</t>
  </si>
  <si>
    <t>O2SU0098633</t>
  </si>
  <si>
    <t>PROD_325001557474</t>
  </si>
  <si>
    <t>ZW Turawa stacja pomp wód opadowych I</t>
  </si>
  <si>
    <t>Jedlice</t>
  </si>
  <si>
    <t>O2SU0098629</t>
  </si>
  <si>
    <t>PROD_325001498034</t>
  </si>
  <si>
    <t>ZW Turawa stacja pomp wód opadowych II</t>
  </si>
  <si>
    <t>O2SU0098630</t>
  </si>
  <si>
    <t>PROD_325001497909</t>
  </si>
  <si>
    <t>ZW Zielona</t>
  </si>
  <si>
    <t>42-660</t>
  </si>
  <si>
    <t>Kalety</t>
  </si>
  <si>
    <t>Zielona</t>
  </si>
  <si>
    <t>RZGW w Gliwicach, ZZ w Opolu, NW Tarnowskie Góry</t>
  </si>
  <si>
    <t>PLTAUD283005544051</t>
  </si>
  <si>
    <t>83/6141001</t>
  </si>
  <si>
    <t>Kompleksowa dostawa energii elektrycznej wraz ze świadczeniem usługi dystrybucji do punktów poboru RZGW w Gliwicach OSD Tauron Dystrybucja S.A. obszar jeleniogórski, legnicki, opolski, wałbrzyski i wrocławski</t>
  </si>
  <si>
    <t>Nowy Jaz Koźle</t>
  </si>
  <si>
    <t>0163-233</t>
  </si>
  <si>
    <t>PROD-361001944939</t>
  </si>
  <si>
    <t>ZW Włodzienin</t>
  </si>
  <si>
    <t>48-140</t>
  </si>
  <si>
    <t>Branice</t>
  </si>
  <si>
    <t>Włodzienin</t>
  </si>
  <si>
    <t>3/6/1895/3184/2007</t>
  </si>
  <si>
    <t>PROD_365001447883</t>
  </si>
  <si>
    <t>SW Krapkowice</t>
  </si>
  <si>
    <t>05SU0072145</t>
  </si>
  <si>
    <t>PROD_352002201692</t>
  </si>
  <si>
    <t>SW Krępna</t>
  </si>
  <si>
    <t>Krępna</t>
  </si>
  <si>
    <t>05SU0072144</t>
  </si>
  <si>
    <t>PROD_355001934313</t>
  </si>
  <si>
    <t>Jaz klapowy na kanale ulgi</t>
  </si>
  <si>
    <t>45-715</t>
  </si>
  <si>
    <t>ul. Odrodzenia</t>
  </si>
  <si>
    <t>U0098643</t>
  </si>
  <si>
    <t>PROD_328003307627</t>
  </si>
  <si>
    <t>Narok</t>
  </si>
  <si>
    <t>K/00000212/O/01/16</t>
  </si>
  <si>
    <t>PROD_327002744663</t>
  </si>
  <si>
    <t>Śluza i przepust wałowy na kanale ulgi</t>
  </si>
  <si>
    <t>ul. Krapkowicka</t>
  </si>
  <si>
    <t>PROD_321004359558</t>
  </si>
  <si>
    <t>Kompleksowa dostawa energii elektrycznej wraz ze świadczeniem usługi dystrybucji do punktów poboru RZGW w Gliwicach OSD Tauron Dystrybucja S.A. obszar bielski, będziński, częstochowski, krakowski i tarnowski</t>
  </si>
  <si>
    <t>ZWKW</t>
  </si>
  <si>
    <t>ZW Kuźnica Warężyńska</t>
  </si>
  <si>
    <t>41-300</t>
  </si>
  <si>
    <t>Dąbrowa Górnicza</t>
  </si>
  <si>
    <t xml:space="preserve">ul. Marianki </t>
  </si>
  <si>
    <t>14a</t>
  </si>
  <si>
    <t>O/ZO/WO/USE/ JJ/3040/05/WO</t>
  </si>
  <si>
    <t>PLTAUD273000001636</t>
  </si>
  <si>
    <t>Kompleksowa dostawa energii elektrycznej wraz ze świadczeniem usługi dystrybucji do punktów poboru RZGW w Gliwicach OSD Tauron Dystrybucja S.A. obszar gliwicki</t>
  </si>
  <si>
    <t>Stacja pomp Roszków</t>
  </si>
  <si>
    <t>TDOGL/BSI/5705/18/JK/1059/255/OMP/18</t>
  </si>
  <si>
    <t>PLGZEO00000590748333000005481914</t>
  </si>
  <si>
    <t>37871372</t>
  </si>
  <si>
    <t>ZW Łąka stacja cofka</t>
  </si>
  <si>
    <t>43-243</t>
  </si>
  <si>
    <t>Wisła  Wielka</t>
  </si>
  <si>
    <t>ul. Hodowców</t>
  </si>
  <si>
    <t>PK/0000012/0/11/19</t>
  </si>
  <si>
    <t>PLGZEO00000590748333000000552126</t>
  </si>
  <si>
    <t>Moc obniżona IV - XII</t>
  </si>
  <si>
    <t>ZW Łąka stacja trafo</t>
  </si>
  <si>
    <t>PK/0000013/0/11/19</t>
  </si>
  <si>
    <t>PLGZEO00000590748333000007684203</t>
  </si>
  <si>
    <t>Kompleksowa dostawa energii elektrycznej wraz ze świadczeniem usługi dystrybucji do punktów poboru RZGW w Krakowie OSD Tauron Dystrybucja S.A. obszar bielski, będziński, częstochowski, krakowski i tarnowski</t>
  </si>
  <si>
    <t>Baza Transportowa RZGW</t>
  </si>
  <si>
    <t>30-301</t>
  </si>
  <si>
    <t>Kraków</t>
  </si>
  <si>
    <t>RZGW Kraków, Biuro</t>
  </si>
  <si>
    <t>PGW WP Regionalny Zarząd Gospodarki Wodnej w Krakowie, ul. Marszałka J. Piłsudskiego 22, 31-109 Kraków</t>
  </si>
  <si>
    <t>P301589P00</t>
  </si>
  <si>
    <t>nieokreślony, porozumienie do
2018-12-31</t>
  </si>
  <si>
    <t>Tauron Dystrybucja S.A.</t>
  </si>
  <si>
    <t>PLTAUD293018706290</t>
  </si>
  <si>
    <t>Biuro Gosp. Rybackie Brzączowice</t>
  </si>
  <si>
    <t>32-410</t>
  </si>
  <si>
    <t>Dobczyce</t>
  </si>
  <si>
    <t>Brzączowice</t>
  </si>
  <si>
    <t>287/3</t>
  </si>
  <si>
    <t>P34/207P02</t>
  </si>
  <si>
    <t>PLTAUD293011167275</t>
  </si>
  <si>
    <t>Biuro RZGW</t>
  </si>
  <si>
    <t>31-109</t>
  </si>
  <si>
    <t>ul. Piłsudskiego</t>
  </si>
  <si>
    <t>9374/PP/2013/RE1</t>
  </si>
  <si>
    <t>PLTAUD291000020109</t>
  </si>
  <si>
    <t>PLTAUD291002910004</t>
  </si>
  <si>
    <t>Wylęgarnia ryb Gosp. Rybackie Brzączowice</t>
  </si>
  <si>
    <t>287/5</t>
  </si>
  <si>
    <t>P34/200P02</t>
  </si>
  <si>
    <t>PLTAUD293022025319</t>
  </si>
  <si>
    <t>H-56</t>
  </si>
  <si>
    <t>Jaz ZW Cedzyna</t>
  </si>
  <si>
    <t>25-351</t>
  </si>
  <si>
    <t>Kielce</t>
  </si>
  <si>
    <t>Cedzyna</t>
  </si>
  <si>
    <t>RZGW Kraków, Zarząd Zlewni w Kielcach</t>
  </si>
  <si>
    <t>PGW WP Zarząd Zlewni w Kielcach, ul. Witosa 86, 25-561 Kielce</t>
  </si>
  <si>
    <t>PGE Obrót S.A. o/Skarżysko - Kamienna</t>
  </si>
  <si>
    <t>21906/21/1020</t>
  </si>
  <si>
    <t>PGE Dystrybucja S.A. o/Skarżysko - Kamienna</t>
  </si>
  <si>
    <t>PL_ZEOD_2604000650_31</t>
  </si>
  <si>
    <t>21-1020</t>
  </si>
  <si>
    <t>97723076</t>
  </si>
  <si>
    <t>H-54</t>
  </si>
  <si>
    <t>Stacja pomp Popowice</t>
  </si>
  <si>
    <t>28-363</t>
  </si>
  <si>
    <t>Popowice</t>
  </si>
  <si>
    <t>13790/13/790</t>
  </si>
  <si>
    <t>PL_ZEOD_2604000815_13</t>
  </si>
  <si>
    <t>13-790</t>
  </si>
  <si>
    <t>03509713</t>
  </si>
  <si>
    <t>Budynek Ispina</t>
  </si>
  <si>
    <t>32-709</t>
  </si>
  <si>
    <t>Drwina</t>
  </si>
  <si>
    <t>Ispina</t>
  </si>
  <si>
    <t>RZGW Kraków, Zarząd Zlewni w Krakowie</t>
  </si>
  <si>
    <t>PGW WP Zarząd Zlewni w Krakowie, ul. Marszałka J.Piłsudskiego 22, 31-109 Kraków</t>
  </si>
  <si>
    <t>2483/P/2006/RE2/A2</t>
  </si>
  <si>
    <t>PLTAUD292012812911</t>
  </si>
  <si>
    <t>Budynek nr 1</t>
  </si>
  <si>
    <t>ul. Góra Jałowcowa</t>
  </si>
  <si>
    <t>233430/B/U/2014</t>
  </si>
  <si>
    <t>PLTAUD293012749785</t>
  </si>
  <si>
    <t>Budynek nr 3</t>
  </si>
  <si>
    <t>235304/B/U/2014</t>
  </si>
  <si>
    <t>PLTAUD293024596694</t>
  </si>
  <si>
    <t>Budynek nr 4</t>
  </si>
  <si>
    <t>233429/B/U/2014</t>
  </si>
  <si>
    <t>PLTAUD293026762906</t>
  </si>
  <si>
    <t>Budynek nr 6</t>
  </si>
  <si>
    <t>233428/B/U/2014</t>
  </si>
  <si>
    <t>PLTAUD293024246935</t>
  </si>
  <si>
    <t>budynek Opatowiec</t>
  </si>
  <si>
    <t xml:space="preserve">28-520 </t>
  </si>
  <si>
    <t>Opatowiec</t>
  </si>
  <si>
    <t>ul. Nowokorczyńska</t>
  </si>
  <si>
    <t>12/10291/1331</t>
  </si>
  <si>
    <t>PL_ZEOD_2601000213_57</t>
  </si>
  <si>
    <t>12/1331</t>
  </si>
  <si>
    <t>12/10291/1333</t>
  </si>
  <si>
    <t>PL_ZEOD_2601000215_61</t>
  </si>
  <si>
    <t>12/1333</t>
  </si>
  <si>
    <t>Jaz - SW Dwory</t>
  </si>
  <si>
    <t xml:space="preserve">32-642 </t>
  </si>
  <si>
    <t>Dwory Drugie</t>
  </si>
  <si>
    <t>WO/1935/2005/0</t>
  </si>
  <si>
    <t>PLTAUD265000002048</t>
  </si>
  <si>
    <t>Limigraf</t>
  </si>
  <si>
    <t>32-400</t>
  </si>
  <si>
    <t>Myślenice</t>
  </si>
  <si>
    <t>Droginia</t>
  </si>
  <si>
    <t>236157/B/U/2014</t>
  </si>
  <si>
    <t>PLTAUD293009022627</t>
  </si>
  <si>
    <t>Pokoje gościnne</t>
  </si>
  <si>
    <t>34-700</t>
  </si>
  <si>
    <t>Rabka - Zdrój</t>
  </si>
  <si>
    <t>ul. Do Pociesznej Wody</t>
  </si>
  <si>
    <t>18156444/B/U/2015</t>
  </si>
  <si>
    <t>PLTAUD296003693076</t>
  </si>
  <si>
    <t>Pomieszczenia magazynowe</t>
  </si>
  <si>
    <t>34-115</t>
  </si>
  <si>
    <t>Ryczów</t>
  </si>
  <si>
    <t>ul Stadionowa</t>
  </si>
  <si>
    <t>PLTAUD263007109674</t>
  </si>
  <si>
    <t>Stacja pomp Bobrek</t>
  </si>
  <si>
    <t>32-661</t>
  </si>
  <si>
    <t xml:space="preserve"> Bobrek</t>
  </si>
  <si>
    <t>ul. Długa</t>
  </si>
  <si>
    <t>WO/265000001975/C/04</t>
  </si>
  <si>
    <t>PLTAUD265000001975</t>
  </si>
  <si>
    <t>Stacja pomp Gromiec</t>
  </si>
  <si>
    <t xml:space="preserve"> 32-590 </t>
  </si>
  <si>
    <t>Libiąż</t>
  </si>
  <si>
    <t xml:space="preserve">Gromiec ul. Długa </t>
  </si>
  <si>
    <t>rozdzielona</t>
  </si>
  <si>
    <t>206002205/2013</t>
  </si>
  <si>
    <t>ENID_2061012115</t>
  </si>
  <si>
    <t>50012242</t>
  </si>
  <si>
    <t>4339585</t>
  </si>
  <si>
    <t>32-590</t>
  </si>
  <si>
    <t xml:space="preserve">Libiąż </t>
  </si>
  <si>
    <t>Gromiec ul. Nadwiślańska</t>
  </si>
  <si>
    <t>WO/265000001805/C/04</t>
  </si>
  <si>
    <t>PLTAUD265000001805</t>
  </si>
  <si>
    <t>Stacja pomp Hubenice</t>
  </si>
  <si>
    <t xml:space="preserve">33-260 </t>
  </si>
  <si>
    <t>Gręboszów</t>
  </si>
  <si>
    <t>Hubenice</t>
  </si>
  <si>
    <t>505002839/2014</t>
  </si>
  <si>
    <t>ENID_5051043786</t>
  </si>
  <si>
    <t>50014287</t>
  </si>
  <si>
    <t>50725611</t>
  </si>
  <si>
    <t>1200</t>
  </si>
  <si>
    <t>Stacja pomp Kwików</t>
  </si>
  <si>
    <t xml:space="preserve">32-821 </t>
  </si>
  <si>
    <t>Zaborów</t>
  </si>
  <si>
    <t>Kwików</t>
  </si>
  <si>
    <t>505001140/2013</t>
  </si>
  <si>
    <t>ENID_5051008053</t>
  </si>
  <si>
    <t>50011459</t>
  </si>
  <si>
    <t>95949514</t>
  </si>
  <si>
    <t>60</t>
  </si>
  <si>
    <t>Stacja pomp Natków</t>
  </si>
  <si>
    <t>32-821</t>
  </si>
  <si>
    <t>Wola Przemykowska</t>
  </si>
  <si>
    <t>505001741/2013</t>
  </si>
  <si>
    <t>ENID_5051008061</t>
  </si>
  <si>
    <t>50012234</t>
  </si>
  <si>
    <t>96508192</t>
  </si>
  <si>
    <t>900</t>
  </si>
  <si>
    <t>Stacja pomp Niedary</t>
  </si>
  <si>
    <t>32-813</t>
  </si>
  <si>
    <t>Uście Solne</t>
  </si>
  <si>
    <t>Niedary</t>
  </si>
  <si>
    <t>402003747/2013</t>
  </si>
  <si>
    <t>ENID_4021006212</t>
  </si>
  <si>
    <t>50011510</t>
  </si>
  <si>
    <t>87719209</t>
  </si>
  <si>
    <t>Stacja pomp Oświęcim</t>
  </si>
  <si>
    <t>32-600</t>
  </si>
  <si>
    <t>Oświęcim</t>
  </si>
  <si>
    <t xml:space="preserve"> Kruki</t>
  </si>
  <si>
    <t>WO1/65/3781/1/2010</t>
  </si>
  <si>
    <t>PLTAUD265000002121</t>
  </si>
  <si>
    <t>Stacja pomp Podlesie</t>
  </si>
  <si>
    <t>32-641</t>
  </si>
  <si>
    <t>Przeciszów</t>
  </si>
  <si>
    <t>WO/63/2490/1/2012</t>
  </si>
  <si>
    <t>PLTAUD263000015376</t>
  </si>
  <si>
    <t>Stacja pomp Szczurowa</t>
  </si>
  <si>
    <t>32-820</t>
  </si>
  <si>
    <t>Szczurowa</t>
  </si>
  <si>
    <t>505001740/2013</t>
  </si>
  <si>
    <t>ENID_5051008058</t>
  </si>
  <si>
    <t>30030149</t>
  </si>
  <si>
    <t>96812231</t>
  </si>
  <si>
    <t>Stacja pomp Wawrzeńczyce P-1</t>
  </si>
  <si>
    <t>32-125</t>
  </si>
  <si>
    <t>Wawrzeńczyce</t>
  </si>
  <si>
    <t>402004593/2013</t>
  </si>
  <si>
    <t>ENID_4021006387</t>
  </si>
  <si>
    <t>50012267</t>
  </si>
  <si>
    <t>303.0009682</t>
  </si>
  <si>
    <t>Stacja pomp Wawrzeńczyce P-3 "EWA"</t>
  </si>
  <si>
    <t>32-126</t>
  </si>
  <si>
    <t>Igołomia</t>
  </si>
  <si>
    <t>Koźlica</t>
  </si>
  <si>
    <t>402004596/2013</t>
  </si>
  <si>
    <t>ENID_4021006304</t>
  </si>
  <si>
    <t>50012268</t>
  </si>
  <si>
    <t>303.0008787</t>
  </si>
  <si>
    <t>Stacja pomp Wola Rogowska</t>
  </si>
  <si>
    <t xml:space="preserve">33-270 </t>
  </si>
  <si>
    <t>Wietrzychowice</t>
  </si>
  <si>
    <t>Wola Rogowska</t>
  </si>
  <si>
    <t>505001735/2013</t>
  </si>
  <si>
    <t>ENID_5051008052</t>
  </si>
  <si>
    <t>32608517</t>
  </si>
  <si>
    <t>Stacja pomp Wrzępia</t>
  </si>
  <si>
    <t>32-822</t>
  </si>
  <si>
    <t>Strzelce Wielkie</t>
  </si>
  <si>
    <t>Strzelce Małe</t>
  </si>
  <si>
    <t>505001737/2013</t>
  </si>
  <si>
    <t>ENID_5051008055</t>
  </si>
  <si>
    <t>50453387</t>
  </si>
  <si>
    <t>Stacja pomp Zator</t>
  </si>
  <si>
    <t>32-640</t>
  </si>
  <si>
    <t xml:space="preserve"> Zator</t>
  </si>
  <si>
    <t>03-9004-289</t>
  </si>
  <si>
    <t>PLTAUD263000015449</t>
  </si>
  <si>
    <t>Stacja pomp Wawrzeńczyce P-2</t>
  </si>
  <si>
    <t>402004599/2013</t>
  </si>
  <si>
    <t>ENID_4021006384</t>
  </si>
  <si>
    <t>50012270</t>
  </si>
  <si>
    <t>303.0008788</t>
  </si>
  <si>
    <t>SW Dąbie</t>
  </si>
  <si>
    <t xml:space="preserve">31-567 </t>
  </si>
  <si>
    <t>ul. Ofiar Dąbia</t>
  </si>
  <si>
    <t>PLTAUD291000003067</t>
  </si>
  <si>
    <t>PLTAUD291000003140</t>
  </si>
  <si>
    <t>SW Dwory - Nadzorcówka</t>
  </si>
  <si>
    <t>ul. Oświęcimska</t>
  </si>
  <si>
    <t>576</t>
  </si>
  <si>
    <t>PLTAUD265005068584</t>
  </si>
  <si>
    <t>SW Przewóz - śluza i jaz</t>
  </si>
  <si>
    <t xml:space="preserve">31-964 </t>
  </si>
  <si>
    <t>Dymarek</t>
  </si>
  <si>
    <t>PLTAUD292000002736</t>
  </si>
  <si>
    <t>PLTAUD292000002809</t>
  </si>
  <si>
    <t>SW Przewóz zaplecze</t>
  </si>
  <si>
    <t>33/A/99</t>
  </si>
  <si>
    <t>PLTAUD292011242921</t>
  </si>
  <si>
    <t>Studnia S-11</t>
  </si>
  <si>
    <t>31-108</t>
  </si>
  <si>
    <t>ul. Smoleńsk</t>
  </si>
  <si>
    <t>3294/BE/2000/RE1/A2</t>
  </si>
  <si>
    <t>PLTAUD291005718555</t>
  </si>
  <si>
    <t xml:space="preserve">Studnia S-112a </t>
  </si>
  <si>
    <t>30-334</t>
  </si>
  <si>
    <t>ul. Komandosów</t>
  </si>
  <si>
    <t>2607/PP/2010/RE3/A2</t>
  </si>
  <si>
    <t>PLTAUD293015620985</t>
  </si>
  <si>
    <t>Studnia S-12 ,S-13</t>
  </si>
  <si>
    <t xml:space="preserve">31-002 </t>
  </si>
  <si>
    <t>ul. Poselska</t>
  </si>
  <si>
    <t>3231/BE/2000/RE1/A2</t>
  </si>
  <si>
    <t>PLTAUD291007119974</t>
  </si>
  <si>
    <t>Studnia S-18</t>
  </si>
  <si>
    <t>31-058</t>
  </si>
  <si>
    <t>ul. Stradomska</t>
  </si>
  <si>
    <t>3292/BE/2000/RE1/A2</t>
  </si>
  <si>
    <t>PLTAUD291007119731</t>
  </si>
  <si>
    <t>Studnia S-19</t>
  </si>
  <si>
    <t xml:space="preserve">31-070 </t>
  </si>
  <si>
    <t>ul. Józefa Dietla</t>
  </si>
  <si>
    <t>3234/BE/2000/RE1/A2</t>
  </si>
  <si>
    <t>PLTAUD291000096931</t>
  </si>
  <si>
    <t>Studnia S-22</t>
  </si>
  <si>
    <t>31-532</t>
  </si>
  <si>
    <t>ul. Grzegórzecka</t>
  </si>
  <si>
    <t>3233/BE/2000/RE1/A2</t>
  </si>
  <si>
    <t>PLTAUD291004329340</t>
  </si>
  <si>
    <t>Studnia S-23a</t>
  </si>
  <si>
    <t xml:space="preserve">31-541 </t>
  </si>
  <si>
    <t>ul. Powstania Warszawskiego</t>
  </si>
  <si>
    <t>3300/BE/2000/RE1/A2</t>
  </si>
  <si>
    <t>PLTAUD291001653623</t>
  </si>
  <si>
    <t>Studnia S-24</t>
  </si>
  <si>
    <t>31-543</t>
  </si>
  <si>
    <t>ul. Mogilska/Fr Nullo</t>
  </si>
  <si>
    <t>3289/BE/2000/RE1/A2</t>
  </si>
  <si>
    <t>PLTAUD291000097636</t>
  </si>
  <si>
    <t>Studnia S-32</t>
  </si>
  <si>
    <t>30-502</t>
  </si>
  <si>
    <t>ul. Spiska</t>
  </si>
  <si>
    <t>2612/PP/2010/RE3/A2</t>
  </si>
  <si>
    <t>PLTAUD293011199730</t>
  </si>
  <si>
    <t>Studnia S-33,S-34</t>
  </si>
  <si>
    <t xml:space="preserve">30-512 </t>
  </si>
  <si>
    <t>ul. Emila Serkowskiego</t>
  </si>
  <si>
    <t>2611/PP/2010/RE3/A2</t>
  </si>
  <si>
    <t>PLTAUD293025218588</t>
  </si>
  <si>
    <t xml:space="preserve">Studnia S-37 </t>
  </si>
  <si>
    <t xml:space="preserve">30-533 </t>
  </si>
  <si>
    <t>ul. Rynek Podgórski</t>
  </si>
  <si>
    <t>2608/PP/2010/RE3/A2</t>
  </si>
  <si>
    <t>PLTAUD293026287217</t>
  </si>
  <si>
    <t>Studnia S-39</t>
  </si>
  <si>
    <t xml:space="preserve">30-551 </t>
  </si>
  <si>
    <t>ul. Limanowskiego</t>
  </si>
  <si>
    <t>2602/PP/2010/RE3/A2</t>
  </si>
  <si>
    <t>PLTAUD293003130594</t>
  </si>
  <si>
    <t xml:space="preserve">Studnia S-46 </t>
  </si>
  <si>
    <t>30-704</t>
  </si>
  <si>
    <t>ul. Tadeusza Kiełkowskiego</t>
  </si>
  <si>
    <t>2616/PP/2010/RE3/A2</t>
  </si>
  <si>
    <t>PLTAUD293023102189</t>
  </si>
  <si>
    <t>Studnia S-47</t>
  </si>
  <si>
    <t xml:space="preserve">30-728 </t>
  </si>
  <si>
    <t>ul. Nowohucka/Klimeckiego</t>
  </si>
  <si>
    <t>2609/PP/2010/RE3/A2</t>
  </si>
  <si>
    <t>PLTAUD293015559406</t>
  </si>
  <si>
    <t>Studnia S-52</t>
  </si>
  <si>
    <t>30-702</t>
  </si>
  <si>
    <t>ul. Tadeusza Romanowicza</t>
  </si>
  <si>
    <t>2614/PP/2010/RE3/A2</t>
  </si>
  <si>
    <t>PLTAUD293006156289</t>
  </si>
  <si>
    <t>Studnia S-53</t>
  </si>
  <si>
    <t>30-701</t>
  </si>
  <si>
    <t>ul. Zabłocie</t>
  </si>
  <si>
    <t>2613/PP/2010/RE3/A2</t>
  </si>
  <si>
    <t>PLTAUD293018330713</t>
  </si>
  <si>
    <t>Studnia S-57,S-58</t>
  </si>
  <si>
    <t xml:space="preserve">31-537 </t>
  </si>
  <si>
    <t>ul. Władysława Gurgacza</t>
  </si>
  <si>
    <t>3235/BE/2000/RE1/A2</t>
  </si>
  <si>
    <t>PLTAUD291001502726</t>
  </si>
  <si>
    <t>Studnia S-6 S-7 K-2</t>
  </si>
  <si>
    <t>30-111</t>
  </si>
  <si>
    <t>ul. Focha</t>
  </si>
  <si>
    <t>1033/P/2006/RE4</t>
  </si>
  <si>
    <t>PLTAUD294003273259</t>
  </si>
  <si>
    <t>Studnia S-63,S-65,S-66</t>
  </si>
  <si>
    <t xml:space="preserve">31-559 </t>
  </si>
  <si>
    <t>ul. Ludwika Zieleniewskiego</t>
  </si>
  <si>
    <t>647/A/2004/RE1/A2</t>
  </si>
  <si>
    <t>PLTAUD291002917516</t>
  </si>
  <si>
    <t>Studnia S-8</t>
  </si>
  <si>
    <t>31-111</t>
  </si>
  <si>
    <t>ul. Legionów Józefa Piłsudskiego</t>
  </si>
  <si>
    <t>3298/BE/2000/RE1/A2</t>
  </si>
  <si>
    <t>PLTAUD291004329267</t>
  </si>
  <si>
    <t>Studnia S-zbiorcza</t>
  </si>
  <si>
    <t xml:space="preserve">30-302 </t>
  </si>
  <si>
    <t>ul. Marii Konopnickiej</t>
  </si>
  <si>
    <t>1476/PP/2012/RE3/A2</t>
  </si>
  <si>
    <t>PLTAUD293008560941</t>
  </si>
  <si>
    <t>SW Dwory - zaplecze soc.-mag.</t>
  </si>
  <si>
    <t>22042</t>
  </si>
  <si>
    <t>PLTAUD265004754975</t>
  </si>
  <si>
    <t>SW Dwory - śluza</t>
  </si>
  <si>
    <t>WO/1932/2005/0</t>
  </si>
  <si>
    <t>PLTAUD265000002364</t>
  </si>
  <si>
    <t>PLTAUD265000002291</t>
  </si>
  <si>
    <t>Warsztat - Dobczyce</t>
  </si>
  <si>
    <t>6508/PP/2008/RE3</t>
  </si>
  <si>
    <t>PLTAUD293012795781</t>
  </si>
  <si>
    <t>Zaplecze Magazynowe</t>
  </si>
  <si>
    <t>PLTAUD263007109747</t>
  </si>
  <si>
    <t>ZW Zesławice</t>
  </si>
  <si>
    <t>31-761</t>
  </si>
  <si>
    <t xml:space="preserve"> ul. Gustawa Morcinka                          </t>
  </si>
  <si>
    <t>18153771/B/0/2015</t>
  </si>
  <si>
    <t>PLTAUD292014503069</t>
  </si>
  <si>
    <t>30129344</t>
  </si>
  <si>
    <t>47756166</t>
  </si>
  <si>
    <t>EW Dobczyce sekcja I</t>
  </si>
  <si>
    <t>Podgórska</t>
  </si>
  <si>
    <t>6030986</t>
  </si>
  <si>
    <t>PLTAUD293000068992</t>
  </si>
  <si>
    <t>EW Dobczyce sekcja II</t>
  </si>
  <si>
    <t>PLTAUD293000069065</t>
  </si>
  <si>
    <t>Stacja pomp I Banowice</t>
  </si>
  <si>
    <t>Banowice</t>
  </si>
  <si>
    <t>6031353</t>
  </si>
  <si>
    <t>PLTAUD293000005857</t>
  </si>
  <si>
    <t>Stacja pomp II Banowice</t>
  </si>
  <si>
    <t>6031352</t>
  </si>
  <si>
    <t>PLTAUD293000005784</t>
  </si>
  <si>
    <t>Stacja pomp Myślenice sekcja I</t>
  </si>
  <si>
    <t>Kazimierza Wielkiego</t>
  </si>
  <si>
    <t>6031355</t>
  </si>
  <si>
    <t>PLTAUD293000005541</t>
  </si>
  <si>
    <t>Stacja pomp Myślenice sekcja II</t>
  </si>
  <si>
    <t>6031354</t>
  </si>
  <si>
    <t>PLTAUD293000005614</t>
  </si>
  <si>
    <t>Biuro NW Bochnia</t>
  </si>
  <si>
    <t>32-700</t>
  </si>
  <si>
    <t>Bochnia</t>
  </si>
  <si>
    <t xml:space="preserve"> ul. Proszowska</t>
  </si>
  <si>
    <t>3B07009750</t>
  </si>
  <si>
    <t>PLTAUD247002013525</t>
  </si>
  <si>
    <t>ul. Proszowska</t>
  </si>
  <si>
    <t>72/6</t>
  </si>
  <si>
    <t>3B07009760</t>
  </si>
  <si>
    <t>PLTAUD247003570217</t>
  </si>
  <si>
    <t>Budynek Myślenice</t>
  </si>
  <si>
    <t>ul. Zacisze</t>
  </si>
  <si>
    <t>233427/B/U/2014</t>
  </si>
  <si>
    <t>PLTAUD293015123465</t>
  </si>
  <si>
    <t>233426/B/U/2014</t>
  </si>
  <si>
    <t>PLTAUD293001725188</t>
  </si>
  <si>
    <t>Biuro Zarządu Dolnego Dunajca</t>
  </si>
  <si>
    <t>33-300</t>
  </si>
  <si>
    <t>Nowy Sącz</t>
  </si>
  <si>
    <t xml:space="preserve">  ul. Naściszowska</t>
  </si>
  <si>
    <t>RZGW Kraków, Zarząd Zlewni w Nowym Sączu</t>
  </si>
  <si>
    <t>PGW WP Zarząd Zlewni w Nowym Sączu, ul. Naściszowska 31, 33-300 Nowy Sącz</t>
  </si>
  <si>
    <t>235390/B/U/2014</t>
  </si>
  <si>
    <t>PLTAUD298006312289</t>
  </si>
  <si>
    <t>34-441</t>
  </si>
  <si>
    <t>Niedzica</t>
  </si>
  <si>
    <t xml:space="preserve">os. Pod Taborem </t>
  </si>
  <si>
    <t>8B/3</t>
  </si>
  <si>
    <t>1753620/B/U/2014  E/OS/E001/064/0148/17</t>
  </si>
  <si>
    <t>PLTAUD296002157583</t>
  </si>
  <si>
    <t>os. Pod Taborem</t>
  </si>
  <si>
    <t>8A/1</t>
  </si>
  <si>
    <t>1753602/B/U/2014  E/OS/E001/064/0143/17</t>
  </si>
  <si>
    <t>PLTAUD296001054676</t>
  </si>
  <si>
    <t>8A/2</t>
  </si>
  <si>
    <t>1753578/B/U/2014  E/OS/E001/064/0144/17</t>
  </si>
  <si>
    <t>PLTAUD296003247970</t>
  </si>
  <si>
    <t>8A/3</t>
  </si>
  <si>
    <t>1753701/B/U/2014  E/OS/E001/064/0147/17</t>
  </si>
  <si>
    <t>PLTAUD296005793430</t>
  </si>
  <si>
    <t>8B/1</t>
  </si>
  <si>
    <t>1753682/B/U/2014  E/OS/E001/064/0146/17</t>
  </si>
  <si>
    <t>PLTAUD296001054749</t>
  </si>
  <si>
    <t>8B/2</t>
  </si>
  <si>
    <t>1753666/B/U/2014  E/OS/E001/064/0145/17</t>
  </si>
  <si>
    <t>PLTAUD296002157656</t>
  </si>
  <si>
    <t>8B/4</t>
  </si>
  <si>
    <t>1753644/B/U/2014   E/OS/E001/064/0142/17</t>
  </si>
  <si>
    <t>PLTAUD296006745440</t>
  </si>
  <si>
    <t>Syrena al. ZW Skrzyszów</t>
  </si>
  <si>
    <t xml:space="preserve">33-156 </t>
  </si>
  <si>
    <t>Skrzyszów</t>
  </si>
  <si>
    <t>18147810/B/0/2015</t>
  </si>
  <si>
    <t>PLTAUD245002699119</t>
  </si>
  <si>
    <t>70140062</t>
  </si>
  <si>
    <t>83285705</t>
  </si>
  <si>
    <t>ZW Skrzyszów</t>
  </si>
  <si>
    <t>33-156</t>
  </si>
  <si>
    <t>18145895/B/0/2015</t>
  </si>
  <si>
    <t>PLTAUD245001681713</t>
  </si>
  <si>
    <t>70140054</t>
  </si>
  <si>
    <t>71935512</t>
  </si>
  <si>
    <t>Budynek socjalny</t>
  </si>
  <si>
    <t xml:space="preserve">34-600 </t>
  </si>
  <si>
    <t>Limanowa</t>
  </si>
  <si>
    <t>ul. Żwirki i Wigury</t>
  </si>
  <si>
    <t>236172/B/U/2014</t>
  </si>
  <si>
    <t>PLTAUD297000680275</t>
  </si>
  <si>
    <t>236148/B/U/2014</t>
  </si>
  <si>
    <t>PLTAUD297001257194</t>
  </si>
  <si>
    <t>234253/B/U/2014</t>
  </si>
  <si>
    <t>PLTAUD297000105933</t>
  </si>
  <si>
    <t>NW Limanowa</t>
  </si>
  <si>
    <t>1686/PP/2009/RE7 + aneks 03.11.2015</t>
  </si>
  <si>
    <t>PLTAUD297001730768</t>
  </si>
  <si>
    <t>Biuro NW Nowy Targ</t>
  </si>
  <si>
    <t>34-400</t>
  </si>
  <si>
    <t>Nowy Targ</t>
  </si>
  <si>
    <t>ul. Ludźmierska</t>
  </si>
  <si>
    <t>1743/X/2008             E/OS/E001/064/0149/17</t>
  </si>
  <si>
    <t>PLTAUD296001116231</t>
  </si>
  <si>
    <t>Biuro ZZ Sandomierz</t>
  </si>
  <si>
    <t>27-600</t>
  </si>
  <si>
    <t>Sandomierz</t>
  </si>
  <si>
    <t>ul. Długosza</t>
  </si>
  <si>
    <t>4A</t>
  </si>
  <si>
    <t>RZGW Kraków, Zarząd Zlewni w Sandomierzu</t>
  </si>
  <si>
    <t>PGW WP Zarząd Zlewni w Sandomierzu, ul. Długosza 4a, 27-600 Sandomierz</t>
  </si>
  <si>
    <t>PGE Obrót S.A. o/Rzeszów</t>
  </si>
  <si>
    <t>BD31415080</t>
  </si>
  <si>
    <t>PGE Dystrybucja S.A. o/Rzeszów</t>
  </si>
  <si>
    <t>PPE480548108002509739</t>
  </si>
  <si>
    <t xml:space="preserve">C11     </t>
  </si>
  <si>
    <t>04142514</t>
  </si>
  <si>
    <t>33-230</t>
  </si>
  <si>
    <t>Szczucin</t>
  </si>
  <si>
    <t>ul. Kościuszki</t>
  </si>
  <si>
    <t>5B07002280</t>
  </si>
  <si>
    <t>PLTAUD248003709916</t>
  </si>
  <si>
    <t>70039387</t>
  </si>
  <si>
    <t>5B07002290</t>
  </si>
  <si>
    <t>PLTAUD248003710232</t>
  </si>
  <si>
    <t>Pokoje służbowe</t>
  </si>
  <si>
    <t xml:space="preserve">27-600 </t>
  </si>
  <si>
    <t>BD31415090</t>
  </si>
  <si>
    <t>PPE480548108002509840</t>
  </si>
  <si>
    <t xml:space="preserve">G11     </t>
  </si>
  <si>
    <t>92109994</t>
  </si>
  <si>
    <t>Stacja pomp Dąbrowica</t>
  </si>
  <si>
    <t>Dąbrowica</t>
  </si>
  <si>
    <t>505001736/2013</t>
  </si>
  <si>
    <t>ENID_5051008054</t>
  </si>
  <si>
    <t>50453391</t>
  </si>
  <si>
    <t>80</t>
  </si>
  <si>
    <t>Stacja pomp Dąbrówki Breńskie P-1</t>
  </si>
  <si>
    <t xml:space="preserve">33-210 </t>
  </si>
  <si>
    <t>Olesno</t>
  </si>
  <si>
    <t xml:space="preserve"> Dąbrówki Breńskie</t>
  </si>
  <si>
    <t>505001738/2013</t>
  </si>
  <si>
    <t>ENID_5051008056</t>
  </si>
  <si>
    <t>50453388</t>
  </si>
  <si>
    <t>Stacja pomp Grabina</t>
  </si>
  <si>
    <t>27-640</t>
  </si>
  <si>
    <t>Klimontów</t>
  </si>
  <si>
    <t xml:space="preserve"> Grabina</t>
  </si>
  <si>
    <t>0303112</t>
  </si>
  <si>
    <t>480548203000009912</t>
  </si>
  <si>
    <t>003699</t>
  </si>
  <si>
    <t>04142507</t>
  </si>
  <si>
    <t>Grabina, Otoka</t>
  </si>
  <si>
    <t>03030172, 9032515</t>
  </si>
  <si>
    <t>480548203000042143</t>
  </si>
  <si>
    <t>47721631</t>
  </si>
  <si>
    <t>Stacja pomp Mędrzechów</t>
  </si>
  <si>
    <t xml:space="preserve">33-221 </t>
  </si>
  <si>
    <t>Mędrzechów</t>
  </si>
  <si>
    <t>505001739/2013</t>
  </si>
  <si>
    <t>ENID_5051008057</t>
  </si>
  <si>
    <t>50453390</t>
  </si>
  <si>
    <t>Stacja pomp Pawłów</t>
  </si>
  <si>
    <t xml:space="preserve">33-200 </t>
  </si>
  <si>
    <t>Dąbrowa Tarnowska</t>
  </si>
  <si>
    <t>Pawłów</t>
  </si>
  <si>
    <t>505003263/2015</t>
  </si>
  <si>
    <t>PLTAUD248000003349</t>
  </si>
  <si>
    <t>50903923</t>
  </si>
  <si>
    <t>750</t>
  </si>
  <si>
    <t>Stacja pomp Radwan-Smęgorzów</t>
  </si>
  <si>
    <t xml:space="preserve">33-230 </t>
  </si>
  <si>
    <t>Radwan-Smęgorzów</t>
  </si>
  <si>
    <t>505001744/2013</t>
  </si>
  <si>
    <t>ENID_5051008066</t>
  </si>
  <si>
    <t>32608526</t>
  </si>
  <si>
    <t>600</t>
  </si>
  <si>
    <t>Stacja pomp Skrzynka</t>
  </si>
  <si>
    <t>Skrzynka</t>
  </si>
  <si>
    <t>505003262/2015</t>
  </si>
  <si>
    <t>PLTAUD248000003422</t>
  </si>
  <si>
    <t>50627955</t>
  </si>
  <si>
    <t>Stacja pomp Wola Wadowska</t>
  </si>
  <si>
    <t>39-308</t>
  </si>
  <si>
    <t>Wadowice Górne</t>
  </si>
  <si>
    <t>Wola Wadowska</t>
  </si>
  <si>
    <t xml:space="preserve">2-754/C/2005 </t>
  </si>
  <si>
    <t>PLTAUD246000002042</t>
  </si>
  <si>
    <t>30029724</t>
  </si>
  <si>
    <t>94946707</t>
  </si>
  <si>
    <t>Stacja pomp Zabrnie 1</t>
  </si>
  <si>
    <t>Zabrnie</t>
  </si>
  <si>
    <t>505001742/2013</t>
  </si>
  <si>
    <t>ENID_5051008062</t>
  </si>
  <si>
    <t>96812219</t>
  </si>
  <si>
    <t>Stacja pomp Zabrnie 2</t>
  </si>
  <si>
    <t xml:space="preserve">32-822 </t>
  </si>
  <si>
    <t>505001743/2013</t>
  </si>
  <si>
    <t>ENID_5051008065</t>
  </si>
  <si>
    <t>50453389</t>
  </si>
  <si>
    <t>ZW Szymanowice</t>
  </si>
  <si>
    <t>Szymanowice Dolne</t>
  </si>
  <si>
    <t>AD31506550</t>
  </si>
  <si>
    <t>480548103006801389</t>
  </si>
  <si>
    <t>90328927</t>
  </si>
  <si>
    <t>Biuro ZW Chańcza</t>
  </si>
  <si>
    <t>28-225</t>
  </si>
  <si>
    <t>Szydłów</t>
  </si>
  <si>
    <t>Korytnica</t>
  </si>
  <si>
    <t>OS/BU/12-10289/12-1323/MŻ</t>
  </si>
  <si>
    <t>PL_ZEOD_2611000299_44</t>
  </si>
  <si>
    <t>12-1 323</t>
  </si>
  <si>
    <t>15304734</t>
  </si>
  <si>
    <t>Domek gościnny D1</t>
  </si>
  <si>
    <t>76/2</t>
  </si>
  <si>
    <t>OS/BU/12-10289/12-1327/MŻ</t>
  </si>
  <si>
    <t>PL_ZEOD_2601000210_51</t>
  </si>
  <si>
    <t>12-1 327</t>
  </si>
  <si>
    <t>31370388</t>
  </si>
  <si>
    <t>Domek gościnny D2</t>
  </si>
  <si>
    <t>OS/BU/12-10289/12-1326/MŻ</t>
  </si>
  <si>
    <t>PL_ZEOD_2601000209_60</t>
  </si>
  <si>
    <t>12-1 326</t>
  </si>
  <si>
    <t>31613251</t>
  </si>
  <si>
    <t>Domek gościnny E3</t>
  </si>
  <si>
    <t>OS/BU/12-10289/12-1328/MŻ</t>
  </si>
  <si>
    <t>PL_ZEOD_2601000211_53</t>
  </si>
  <si>
    <t>12-1 328</t>
  </si>
  <si>
    <t>31551381</t>
  </si>
  <si>
    <t>OS/BU/12-10289/12-1329/MŻ</t>
  </si>
  <si>
    <t>PL_ZEOD_2601000212_55</t>
  </si>
  <si>
    <t>12-1 329</t>
  </si>
  <si>
    <t>31613252</t>
  </si>
  <si>
    <t>OS/BU/12-10289/12-1325/MŻ</t>
  </si>
  <si>
    <t>PL_ZEOD_2601000208_58</t>
  </si>
  <si>
    <t>12-1 325</t>
  </si>
  <si>
    <t>90452082</t>
  </si>
  <si>
    <t>EW Chańcza</t>
  </si>
  <si>
    <t>28-200</t>
  </si>
  <si>
    <t>Staszów</t>
  </si>
  <si>
    <t>Jasień</t>
  </si>
  <si>
    <t>53-399</t>
  </si>
  <si>
    <t>PL_ZEOD_2601000015_45</t>
  </si>
  <si>
    <t>12-39</t>
  </si>
  <si>
    <t>50280488</t>
  </si>
  <si>
    <t>Kotłownia Os. EW Chańcza</t>
  </si>
  <si>
    <t>26-035</t>
  </si>
  <si>
    <t>Raków</t>
  </si>
  <si>
    <t>Chańcza</t>
  </si>
  <si>
    <t>OS/BU/32-078/32-078/MŻ</t>
  </si>
  <si>
    <t>PL_ZEOD_2604001616_14</t>
  </si>
  <si>
    <t>32-078</t>
  </si>
  <si>
    <t>97701139</t>
  </si>
  <si>
    <t>Sonda pompowni ZW Chańcza</t>
  </si>
  <si>
    <t>Mocha, Rakówka</t>
  </si>
  <si>
    <t>OS/BU/12-10289/12-1330/MŻ</t>
  </si>
  <si>
    <t>PL_ZEOD_2601000205_52</t>
  </si>
  <si>
    <t>12-1 330</t>
  </si>
  <si>
    <t>83276536</t>
  </si>
  <si>
    <t>Stacja pomp Raków</t>
  </si>
  <si>
    <t>ul. Klasztorna</t>
  </si>
  <si>
    <t>OS/BU/32-078/32-209/MŻ</t>
  </si>
  <si>
    <t>PL_ZEOD_2604001600_93</t>
  </si>
  <si>
    <t>32-209</t>
  </si>
  <si>
    <t>95759435</t>
  </si>
  <si>
    <t>Warsztat mechaniczny</t>
  </si>
  <si>
    <t>OS/BU/12-10289/12-1324/MŻ</t>
  </si>
  <si>
    <t>PL_ZEOD_2601000207_56</t>
  </si>
  <si>
    <t>12-1 324</t>
  </si>
  <si>
    <t>90365953</t>
  </si>
  <si>
    <t>Biuro NW Żywiec</t>
  </si>
  <si>
    <t xml:space="preserve">34-300 </t>
  </si>
  <si>
    <t>Żywiec</t>
  </si>
  <si>
    <t xml:space="preserve">ul. Za Wodą </t>
  </si>
  <si>
    <t>RZGW Kraków, Zarząd Zlewni w Żywcu</t>
  </si>
  <si>
    <t>PGW WP Zarząd Zlewni w Żywcu, ul. Bracka 30, 34-300 Żywiec</t>
  </si>
  <si>
    <t>290209/B/U/2018</t>
  </si>
  <si>
    <t>PLTAUD264000147879</t>
  </si>
  <si>
    <t>Biuro ZZ Żywiec Soły</t>
  </si>
  <si>
    <t>34-300</t>
  </si>
  <si>
    <t>ul. Bracka</t>
  </si>
  <si>
    <t>1111/DO/2000</t>
  </si>
  <si>
    <t>PLTAUD264000150772</t>
  </si>
  <si>
    <t>Budynek mag.</t>
  </si>
  <si>
    <t>Zator</t>
  </si>
  <si>
    <t>Grodzisko</t>
  </si>
  <si>
    <t>778/DP/2007</t>
  </si>
  <si>
    <t>PLTAUD263006680054</t>
  </si>
  <si>
    <t>Budynki socjalne</t>
  </si>
  <si>
    <t>43-353</t>
  </si>
  <si>
    <t>Porąbka</t>
  </si>
  <si>
    <t>ul. Sadowa</t>
  </si>
  <si>
    <t>132/PL/2001</t>
  </si>
  <si>
    <t>PLTAUD265000088886</t>
  </si>
  <si>
    <t>Jaz Grodzisko</t>
  </si>
  <si>
    <t>777/DP/2007</t>
  </si>
  <si>
    <t>PLTAUD263006679981</t>
  </si>
  <si>
    <t>Limnigraf potok Puszcza Wielka</t>
  </si>
  <si>
    <t>ul. Stadionowa</t>
  </si>
  <si>
    <t>PP/2289/2014</t>
  </si>
  <si>
    <t>PLTAUD265004740340</t>
  </si>
  <si>
    <t>—</t>
  </si>
  <si>
    <t>Magazyn Techniczny</t>
  </si>
  <si>
    <t>34-311</t>
  </si>
  <si>
    <t>Tresna</t>
  </si>
  <si>
    <t>Czernichów</t>
  </si>
  <si>
    <t>130/PL/2001</t>
  </si>
  <si>
    <t>PLTAUD265000088716</t>
  </si>
  <si>
    <t>Pomieszczenia biurowe</t>
  </si>
  <si>
    <t>131/PL/2001</t>
  </si>
  <si>
    <t>PLTAUD265000088570</t>
  </si>
  <si>
    <t>Pomieszczenia gospodarcze</t>
  </si>
  <si>
    <t>123/PL/2001</t>
  </si>
  <si>
    <t>PLTAUD265000088643</t>
  </si>
  <si>
    <t>125/PL/2001</t>
  </si>
  <si>
    <t>PLTAUD265000089105</t>
  </si>
  <si>
    <t>Wodowskaz na Sole</t>
  </si>
  <si>
    <t xml:space="preserve">34-310 </t>
  </si>
  <si>
    <t>PLTAUD264009852644</t>
  </si>
  <si>
    <t>EW Świnna Poręba</t>
  </si>
  <si>
    <t xml:space="preserve">34-106 </t>
  </si>
  <si>
    <t>Mucharz</t>
  </si>
  <si>
    <t>WO/263011764264/c/1/2016</t>
  </si>
  <si>
    <t>PLTAUD263011764264</t>
  </si>
  <si>
    <t>Hala war-mag. ZW Świnna Poręba</t>
  </si>
  <si>
    <t>34-106</t>
  </si>
  <si>
    <t xml:space="preserve"> Świnna Poręba</t>
  </si>
  <si>
    <t>213</t>
  </si>
  <si>
    <t>1822768576/A/U/2016</t>
  </si>
  <si>
    <t>PLTAUD263011689314</t>
  </si>
  <si>
    <t>Plac budowy ZW Świnna Poręba</t>
  </si>
  <si>
    <t>WO/263000016081/B/1/2016</t>
  </si>
  <si>
    <t>PLTAUD263000016081</t>
  </si>
  <si>
    <t>Stacja al.</t>
  </si>
  <si>
    <t xml:space="preserve">34-100 </t>
  </si>
  <si>
    <t>Wadowice</t>
  </si>
  <si>
    <t>ul. Zegadłowicza</t>
  </si>
  <si>
    <t>158054/A/U/2018</t>
  </si>
  <si>
    <t>PLTAUD263011897706</t>
  </si>
  <si>
    <t>Stacja pomp Jaszczurowa</t>
  </si>
  <si>
    <t>Jaszczurowa</t>
  </si>
  <si>
    <t>WO/263011080961/B/1/2015</t>
  </si>
  <si>
    <t>PLTAUD263011080961</t>
  </si>
  <si>
    <t>Stacja pomp nr 3</t>
  </si>
  <si>
    <t>Pietrzykowice</t>
  </si>
  <si>
    <t>WO/64/2814/1/2010</t>
  </si>
  <si>
    <t>PLTAUD264000003546</t>
  </si>
  <si>
    <t>Stacja pomp nr 4</t>
  </si>
  <si>
    <t>Zarzecza</t>
  </si>
  <si>
    <t>WO/64/2811/1/2010</t>
  </si>
  <si>
    <t>PLTAUD264000003303</t>
  </si>
  <si>
    <t>Stacja pomp wód deszczowych</t>
  </si>
  <si>
    <t>34-210</t>
  </si>
  <si>
    <t>Zembrzyce</t>
  </si>
  <si>
    <t xml:space="preserve">WO/263000040529/1/B/2013 </t>
  </si>
  <si>
    <t>PLTAUD263000040562</t>
  </si>
  <si>
    <t>Stacja pomp wód opadowych</t>
  </si>
  <si>
    <t xml:space="preserve"> Tarnawa Dolna</t>
  </si>
  <si>
    <t>PP/1933/2014</t>
  </si>
  <si>
    <t>PLTAUD263010537688</t>
  </si>
  <si>
    <t>Syrena Kaskady Porąbka</t>
  </si>
  <si>
    <t>Bukowiec</t>
  </si>
  <si>
    <t>137/PL/2001/RE5/A1</t>
  </si>
  <si>
    <t>PLTAUD265000089032</t>
  </si>
  <si>
    <t>Syrena Kaskady Soły</t>
  </si>
  <si>
    <t>43-356</t>
  </si>
  <si>
    <t>Kobiernice</t>
  </si>
  <si>
    <t>PP/2284//2014</t>
  </si>
  <si>
    <t>PLTAUD265004822632</t>
  </si>
  <si>
    <t>ZW Czaniec</t>
  </si>
  <si>
    <t>34-353</t>
  </si>
  <si>
    <t>Pobąbka</t>
  </si>
  <si>
    <t>ul. Krakowska</t>
  </si>
  <si>
    <t>127/PL/2001</t>
  </si>
  <si>
    <t>PLTAUD265000088959</t>
  </si>
  <si>
    <t>Kompleksowa dostawa energii elektrycznej wraz ze świadczeniem usługi dystrybucji do punktów poboru RZGW w Krakowie OSD PGE Dystrybucja S.A. o/Rzeszów</t>
  </si>
  <si>
    <t>Kompleksowa dostawa energii elektrycznej wraz ze świadczeniem usługi dystrybucji do punktów poboru RZGW w Poznaniu OSD Enea Operator sp. z o.o.</t>
  </si>
  <si>
    <t>Kompleksowa dostawa energii elektrycznej wraz ze świadczeniem usługi dystrybucji do punktów poboru RZGW w Rzeszowie OSD Tauron Dystrybucja S.A. obszar bielski, będziński, częstochowski, krakowski i tarnowski</t>
  </si>
  <si>
    <t>Kompleksowa dostawa energii elektrycznej wraz ze świadczeniem usługi dystrybucji do punktów poboru RZGW w Rzeszowie OSD PGE Dystrybucja S.A. o/Rzeszów</t>
  </si>
  <si>
    <t>Kompleksowa dostawa energii elektrycznej wraz ze świadczeniem usługi dystrybucji do punktów poboru RZGW w Szczecinie OSD Energa Operator SA</t>
  </si>
  <si>
    <t>Kompleksowa dostawa energii elektrycznej wraz ze świadczeniem usługi dystrybucji do punktów poboru RZGW w Warszawie OSD PGE Dystrybucja S.A. o/Skarżysko - Kamienna</t>
  </si>
  <si>
    <t>Załącznik nr 2</t>
  </si>
  <si>
    <t>Stacja pomp Jankowice</t>
  </si>
  <si>
    <t>WO/229/2005/0</t>
  </si>
  <si>
    <t>PLTAUD263000022329</t>
  </si>
  <si>
    <t>SW Kościuszko sekcja I</t>
  </si>
  <si>
    <t xml:space="preserve">30-244 </t>
  </si>
  <si>
    <t>Kraków - Liszki</t>
  </si>
  <si>
    <t>PLTAUD294000004116</t>
  </si>
  <si>
    <t>SW Kościuszko sekcja II</t>
  </si>
  <si>
    <t>PLTAUD294000004286</t>
  </si>
  <si>
    <t>SW Łączany</t>
  </si>
  <si>
    <t>Łączany</t>
  </si>
  <si>
    <t>WO/1074/2005/0</t>
  </si>
  <si>
    <t>PLTAUD263000015206</t>
  </si>
  <si>
    <t>SW Smolice</t>
  </si>
  <si>
    <t>ul. Ekologiczna</t>
  </si>
  <si>
    <t>WO/636/2005/0</t>
  </si>
  <si>
    <t>PLTAUD263000022572</t>
  </si>
  <si>
    <t>PLTAUD263000022402</t>
  </si>
  <si>
    <t>Śluza Borek Szlachecki</t>
  </si>
  <si>
    <t>32-020</t>
  </si>
  <si>
    <t>Borek Szlachecki</t>
  </si>
  <si>
    <t>Podbory Skawińskie</t>
  </si>
  <si>
    <t>PLTAUD293000004690</t>
  </si>
  <si>
    <t>Stacja pomp "Żymanka"</t>
  </si>
  <si>
    <t>33-210</t>
  </si>
  <si>
    <t>5-874/B/2008 (I/62/DIT/12/2008)</t>
  </si>
  <si>
    <t>PLTAUD248000003738</t>
  </si>
  <si>
    <t>PLTAUD248000003811</t>
  </si>
  <si>
    <t>Stacja pomp nr 1</t>
  </si>
  <si>
    <t xml:space="preserve"> ul. Wolności</t>
  </si>
  <si>
    <t>WO/64/2812/1/2010</t>
  </si>
  <si>
    <t>PLTAUD264000003473</t>
  </si>
  <si>
    <t>Stacja pomp nr 2</t>
  </si>
  <si>
    <t>ul. Łączki</t>
  </si>
  <si>
    <t>WO/64/3047/1/2010</t>
  </si>
  <si>
    <t>PLTAUD264000021463</t>
  </si>
  <si>
    <t>Stacja pomp nr 2 bis</t>
  </si>
  <si>
    <t>WO/64/2809/1/2010</t>
  </si>
  <si>
    <t>PLTAUD264000003230</t>
  </si>
  <si>
    <t>Kompleksowa dostawa energii elektrycznej wraz ze świadczeniem usługi dystrybucji do punktów poboru RZGW w Krakowie OSD PGE Dystrybucja o/Rzeszów</t>
  </si>
  <si>
    <t xml:space="preserve">Stacja pomp Janiszów-Chwałowice </t>
  </si>
  <si>
    <t>23-235</t>
  </si>
  <si>
    <t>Annopol</t>
  </si>
  <si>
    <t xml:space="preserve"> Janiszów</t>
  </si>
  <si>
    <t>31.12.2018</t>
  </si>
  <si>
    <t>480548209000005536</t>
  </si>
  <si>
    <t xml:space="preserve">B21  </t>
  </si>
  <si>
    <t>009203</t>
  </si>
  <si>
    <t>425651</t>
  </si>
  <si>
    <t>Stacja pomp Kępa Chwałowska</t>
  </si>
  <si>
    <t>27-620</t>
  </si>
  <si>
    <t>Dwikozy</t>
  </si>
  <si>
    <t>Kępa Chwałowska</t>
  </si>
  <si>
    <t>03080410</t>
  </si>
  <si>
    <t>480548208000019907</t>
  </si>
  <si>
    <t>008791</t>
  </si>
  <si>
    <t>12372506</t>
  </si>
  <si>
    <t>03080411</t>
  </si>
  <si>
    <t>480548208000020008</t>
  </si>
  <si>
    <t>9385172</t>
  </si>
  <si>
    <t>03080412</t>
  </si>
  <si>
    <t>480548208000020109</t>
  </si>
  <si>
    <t>22921191</t>
  </si>
  <si>
    <t>LU</t>
  </si>
  <si>
    <t>Biuro i pokoje gościnne</t>
  </si>
  <si>
    <t>07-319</t>
  </si>
  <si>
    <t>Prostyń</t>
  </si>
  <si>
    <t>Borowe</t>
  </si>
  <si>
    <t>RZGW w Lublinie,  ZZ w Sokołowie Podlaskim, NW Ciechanowiec</t>
  </si>
  <si>
    <t>PGW WP Regionalny Zarząd Gospodarki Wodnej w Lublinie,  ul. Leszka Czarnego 3, 20-610 Lublin</t>
  </si>
  <si>
    <t>PGE  Dystrybucja S.A. o/Warszawa</t>
  </si>
  <si>
    <t>03770/GD/2014/URD</t>
  </si>
  <si>
    <t>PL_ZEWD_1416001240_00</t>
  </si>
  <si>
    <t>Stacja pomp Sadowne</t>
  </si>
  <si>
    <t>07-140</t>
  </si>
  <si>
    <t>Wilczogęby</t>
  </si>
  <si>
    <t>RZGW w Lublinie,  ZZ w Sokołowie Podlaskim, NW Ostrów Mazowiecka</t>
  </si>
  <si>
    <t>Rezerwowa
OW/001138/2018</t>
  </si>
  <si>
    <t>03784/GD/2014/URD</t>
  </si>
  <si>
    <t>PL_ZEWD_1433001107_04</t>
  </si>
  <si>
    <t>00518058</t>
  </si>
  <si>
    <t>00478/GD/2014/URD</t>
  </si>
  <si>
    <t>PL_ZEWD_1433001038_05</t>
  </si>
  <si>
    <t>00599364</t>
  </si>
  <si>
    <t>Domek letniskowy</t>
  </si>
  <si>
    <t>17-307</t>
  </si>
  <si>
    <t>Wilanowo</t>
  </si>
  <si>
    <t>Niemirów ul. Brzeska</t>
  </si>
  <si>
    <t>RZGW w Lublinie,  ZZ w Sokołowie Podlaskim, NW Siemiatycze</t>
  </si>
  <si>
    <t>PGE  Dystrybucja S.A. o/Białystok</t>
  </si>
  <si>
    <t>2015/OSD/05029</t>
  </si>
  <si>
    <t>PL_ZEBB_2010015427_02</t>
  </si>
  <si>
    <t>obiekt hydrotechniczny -ZPH, POMPOWNIA, JAZ, ŚLUZA, ZBIORNIK</t>
  </si>
  <si>
    <t>PO</t>
  </si>
  <si>
    <t>Biuro RZGW Poznań</t>
  </si>
  <si>
    <t>60-783</t>
  </si>
  <si>
    <t>Poznań</t>
  </si>
  <si>
    <t>ul. Grunwaldzka</t>
  </si>
  <si>
    <t>RZGW w Poznaniu (Administracja)</t>
  </si>
  <si>
    <t>PGW WP Regionalny Zarząd Gospodarki Wodnej w Poznaniu, ul. Chlebowa 4/8, 61-003 Poznań</t>
  </si>
  <si>
    <t>Tauron Sprzedaż  Sp. z o.o.</t>
  </si>
  <si>
    <t>PO.ROZ/06/2018</t>
  </si>
  <si>
    <t>D/I/50/11084533/09660/0
+ Aneks nr 4/2018</t>
  </si>
  <si>
    <t>PLENED00000590000000000005230583</t>
  </si>
  <si>
    <t>Biuro RZGW Poznań zaplecze</t>
  </si>
  <si>
    <t>61-623</t>
  </si>
  <si>
    <t>ul. Czapla</t>
  </si>
  <si>
    <t>D/I/50/11084533/09659/0
+ Aneks nr 4/2018</t>
  </si>
  <si>
    <t>PLENED00000590000000000304993597</t>
  </si>
  <si>
    <t>ZPH Gorzów Wlkp.</t>
  </si>
  <si>
    <t xml:space="preserve">Baza sprzętu wodnego </t>
  </si>
  <si>
    <t>64-440</t>
  </si>
  <si>
    <t>Skwierzyna</t>
  </si>
  <si>
    <t>ul. Mostowa</t>
  </si>
  <si>
    <t>RZGW w Poznaniu ZZ w Gorzowie Wlkp.</t>
  </si>
  <si>
    <t>PGW WP Zarząd Zlewni w Gorzowie Wielkopolskim, ul. Myśliborska 52, 66-413 Gorzów Wielkopolski</t>
  </si>
  <si>
    <t>D/I/24/11084533/01132/0</t>
  </si>
  <si>
    <t>PLENED00000590000000000418388226</t>
  </si>
  <si>
    <t>Biuro i zaplecze</t>
  </si>
  <si>
    <t>66-460</t>
  </si>
  <si>
    <t>Witnica</t>
  </si>
  <si>
    <t xml:space="preserve">Świerkocin </t>
  </si>
  <si>
    <t>45</t>
  </si>
  <si>
    <t>D/I/22/11084533/01357/0</t>
  </si>
  <si>
    <t>PLENED00000590000000000567452283</t>
  </si>
  <si>
    <t>Budynek war.-mag.</t>
  </si>
  <si>
    <t>D/I/22/11084533/01358/0</t>
  </si>
  <si>
    <t>PLENED00000590000000000378341229</t>
  </si>
  <si>
    <t>Biura ZZ Gorzów Wlkp</t>
  </si>
  <si>
    <t>66-413</t>
  </si>
  <si>
    <t>Gorzów Wlkp.</t>
  </si>
  <si>
    <t>ul. Myśliborska</t>
  </si>
  <si>
    <t>52</t>
  </si>
  <si>
    <t>UKO/KK-1/AW/5272825616/2018/2
+ Aneks nr 1</t>
  </si>
  <si>
    <t>PLENED00000590000000000302411282</t>
  </si>
  <si>
    <t>Stacja pomp Trzebiszewo</t>
  </si>
  <si>
    <t>66-445</t>
  </si>
  <si>
    <t>Trzebiszewo</t>
  </si>
  <si>
    <t>RZGW w Poznaniu ZZ w Gorzowie Wlkp. NW Gorzów Wlkp.</t>
  </si>
  <si>
    <t>UKO/KK-1/AW/5272825616/2018/1
+ Aneks nr 1</t>
  </si>
  <si>
    <t>PLENED00000590000000000703647236</t>
  </si>
  <si>
    <t>Stacja pomp Warniki - p. wł.</t>
  </si>
  <si>
    <t>66-470</t>
  </si>
  <si>
    <t>Kostrzyn n/Odrą</t>
  </si>
  <si>
    <t>os. Warniki</t>
  </si>
  <si>
    <t>PLENED00000590000000000300675298</t>
  </si>
  <si>
    <t>Stacja pomp Warniki II</t>
  </si>
  <si>
    <t>PLENED00000590000000000300574214</t>
  </si>
  <si>
    <t>Stacja pomp Witnica</t>
  </si>
  <si>
    <t>PLENED00000590000000000300573290</t>
  </si>
  <si>
    <t>Stacja pomp nr 1 Reńsko – p. wł.</t>
  </si>
  <si>
    <t>64-050</t>
  </si>
  <si>
    <t>Wielichowo</t>
  </si>
  <si>
    <t>RZGW w Poznaniu ZZ w Gorzowie Wlkp. NW Grodzisk Wlkp.</t>
  </si>
  <si>
    <t xml:space="preserve">1/EN/2017 + Porozumienie nr 1 </t>
  </si>
  <si>
    <t>D/I/59/10223969/00644/0
+ Aneks nr 2</t>
  </si>
  <si>
    <t>PLENED00000590000000001611897595</t>
  </si>
  <si>
    <t>Stacja pomp nr 1 Reńsko</t>
  </si>
  <si>
    <t>D/I/59/10223969/00643/0
+ Aneks nr 2</t>
  </si>
  <si>
    <t>PLENED00000590000000001611896574</t>
  </si>
  <si>
    <t>Stacja pomp nr 2 Puszczykowo</t>
  </si>
  <si>
    <t>64-061</t>
  </si>
  <si>
    <t>Kamieniec</t>
  </si>
  <si>
    <t>D/I/59/10223969/00645/0
+ Aneks nr 2</t>
  </si>
  <si>
    <t>PLENED00000590000000001611893511</t>
  </si>
  <si>
    <t>Stacja pomp nr 3 Puszczykówiec</t>
  </si>
  <si>
    <t>D/I/59/10223969/00646/0
+ Aneks nr 2</t>
  </si>
  <si>
    <t>PLENED00000590000000001611890545</t>
  </si>
  <si>
    <t>Stacja pomp nr 5 Łęki Wielkie</t>
  </si>
  <si>
    <t>64-060</t>
  </si>
  <si>
    <t>Łęki Wielkie</t>
  </si>
  <si>
    <t>D/I/59/10223969/00647/0
+ Aneks nr 2</t>
  </si>
  <si>
    <t>PLENED00000590000000001611899540</t>
  </si>
  <si>
    <t>Stacja pomp Wilkowo Polskie</t>
  </si>
  <si>
    <t>Wilkowo Polskie</t>
  </si>
  <si>
    <t>D/I/54/10223969/02417/0
+ Aneks nr 1</t>
  </si>
  <si>
    <t>PLENED00000590000000001078462505</t>
  </si>
  <si>
    <t xml:space="preserve">ul. Nadbrzeżna </t>
  </si>
  <si>
    <t>RZGW w Poznaniu ZZ w Gorzowie Wlkp. NW Kostrzyn n/Odrą</t>
  </si>
  <si>
    <t>D/I/22/11084533/01359/0</t>
  </si>
  <si>
    <t>PLENED00000590000000000380388245</t>
  </si>
  <si>
    <t>Biuro NW Międzychód</t>
  </si>
  <si>
    <t>64-400</t>
  </si>
  <si>
    <t>Międzychód</t>
  </si>
  <si>
    <t>ul. Wały Jana Kazimierza</t>
  </si>
  <si>
    <t>RZGW w Poznaniu ZZ w Gorzowie Wlkp. NW Międzychód</t>
  </si>
  <si>
    <t>D/I/24/11084533/01131/0</t>
  </si>
  <si>
    <t>PLENED00000590000000000430136263</t>
  </si>
  <si>
    <t>Lokal służbowy nr 1</t>
  </si>
  <si>
    <t>D/I/24/11084533/01129/0</t>
  </si>
  <si>
    <t>PLENED00000590000000000568513254</t>
  </si>
  <si>
    <t>Lokal służbowy nr 2</t>
  </si>
  <si>
    <t>D/I/24/11084533/01130/0</t>
  </si>
  <si>
    <t>PLENED00000590000000000568514275</t>
  </si>
  <si>
    <t>Stacja pomp Koszęcin</t>
  </si>
  <si>
    <t>66-446</t>
  </si>
  <si>
    <t>Deszczno</t>
  </si>
  <si>
    <t>RZGW w Poznaniu ZZ w Gorzowie Wlkp. NW Sulęcin</t>
  </si>
  <si>
    <t>PLENED00000590000000000719671247</t>
  </si>
  <si>
    <t>Stacja pomp Lemierzyce</t>
  </si>
  <si>
    <t>66-436</t>
  </si>
  <si>
    <t>Słońsk</t>
  </si>
  <si>
    <t>PLENED00000590000000000301164285</t>
  </si>
  <si>
    <t>Stacja pomp Niwica</t>
  </si>
  <si>
    <t>UKO/KK-1/AW/5272825616/2018/4
+ Aneks nr 1</t>
  </si>
  <si>
    <t>UKO/KK-1/AW/5272825616/2018/4
 + Aneks nr 1</t>
  </si>
  <si>
    <t>PLNED000005960000000000564603206</t>
  </si>
  <si>
    <t>Stacja pomp Oksza</t>
  </si>
  <si>
    <t>PLENED00000590000000000301167251</t>
  </si>
  <si>
    <t>Stacja pomp Siedlice</t>
  </si>
  <si>
    <t>66-400</t>
  </si>
  <si>
    <t>ul. Kujawska</t>
  </si>
  <si>
    <t>PLENED00000590000000000719415206</t>
  </si>
  <si>
    <t>Stacja pomp Słońsk</t>
  </si>
  <si>
    <t>PLENED000005900000000003011166230</t>
  </si>
  <si>
    <t>Stacja pomp Berzyna</t>
  </si>
  <si>
    <t>64-200</t>
  </si>
  <si>
    <t>Wolsztyn</t>
  </si>
  <si>
    <t>RZGW w Poznaniu ZZ w Gorzowie Wlkp. NW Wolsztyn</t>
  </si>
  <si>
    <t>1_10223969
+ Aneksy nr 1 i 2</t>
  </si>
  <si>
    <t>PLENED00000590000000000411240420</t>
  </si>
  <si>
    <t>Stacja pomp Krutla</t>
  </si>
  <si>
    <t>64-211</t>
  </si>
  <si>
    <t>D/I/41/10223969/01120/0</t>
  </si>
  <si>
    <t>PLENED00000590000000000051352430</t>
  </si>
  <si>
    <t>Stacja pomp Niałek Wielki</t>
  </si>
  <si>
    <t>PLENED00000590000000000411316464</t>
  </si>
  <si>
    <t>Stacja pomp Modlica na rzece Bartosz</t>
  </si>
  <si>
    <t>62-310</t>
  </si>
  <si>
    <t>Pyzdry</t>
  </si>
  <si>
    <t>Modlica</t>
  </si>
  <si>
    <t>RZGW w Poznaniu ZZ w Kaliszu NW Jarocin</t>
  </si>
  <si>
    <t>PGW WP Zarząd Zlewni w Kaliszu, ul. Kolegialna 4, 62-800 Kalisz</t>
  </si>
  <si>
    <t>Energa Operator SA o/Kalisz</t>
  </si>
  <si>
    <t>D/48/4/18/000008</t>
  </si>
  <si>
    <t>PL0037480004232528</t>
  </si>
  <si>
    <t xml:space="preserve">ZW Roszków </t>
  </si>
  <si>
    <t>63-200</t>
  </si>
  <si>
    <t>Roszków</t>
  </si>
  <si>
    <t>D/9780925551/2018</t>
  </si>
  <si>
    <t>PL0037440007410965</t>
  </si>
  <si>
    <t>Biuro NW Kalisz</t>
  </si>
  <si>
    <t>62-800</t>
  </si>
  <si>
    <t>Kalisz</t>
  </si>
  <si>
    <t>Al.. Wojska Polskiego</t>
  </si>
  <si>
    <t>185-191/51</t>
  </si>
  <si>
    <t>RZGW w Poznaniu ZZ w Kaliszu NW Kalisz</t>
  </si>
  <si>
    <t>D/9783115266/2018</t>
  </si>
  <si>
    <t>PL0037410007675644</t>
  </si>
  <si>
    <t>Jaz bernardyński</t>
  </si>
  <si>
    <t>ul. Wały Matejki</t>
  </si>
  <si>
    <t>D/9785179431/2018</t>
  </si>
  <si>
    <t>PL0037410007785374</t>
  </si>
  <si>
    <t>Zapora na ZW Szałe</t>
  </si>
  <si>
    <t>62-860</t>
  </si>
  <si>
    <t>Opatówek</t>
  </si>
  <si>
    <t>Szałe</t>
  </si>
  <si>
    <t>D/9781321441/2018</t>
  </si>
  <si>
    <t>PL0037410005043712</t>
  </si>
  <si>
    <t>Zapora na ZW Gołuchów</t>
  </si>
  <si>
    <t>63-222</t>
  </si>
  <si>
    <t>Gołuchów</t>
  </si>
  <si>
    <t>ul. T. Kościuszki</t>
  </si>
  <si>
    <t>RZGW w Poznaniu ZZ w Kaliszu NW Pleszew</t>
  </si>
  <si>
    <t>D/9786874403/2018</t>
  </si>
  <si>
    <t>PL0037410003499085</t>
  </si>
  <si>
    <t>Stacja pomp Powiercie</t>
  </si>
  <si>
    <t>62-600</t>
  </si>
  <si>
    <t>Koło</t>
  </si>
  <si>
    <t>RZGW w Poznaniu ZZ Koło NW Koło</t>
  </si>
  <si>
    <t>PGW WP Zarząd Zlewni w Kole, ul. Prusa 3, 62-600 Koło</t>
  </si>
  <si>
    <t>D/47/4I/18/000012</t>
  </si>
  <si>
    <t>PL0037470004688848</t>
  </si>
  <si>
    <t>Stacja pomp Warcica</t>
  </si>
  <si>
    <t>62-511</t>
  </si>
  <si>
    <t>Kramsk</t>
  </si>
  <si>
    <t>Święte</t>
  </si>
  <si>
    <t>D/45/4I/18/000041</t>
  </si>
  <si>
    <t>PL0037450008592223</t>
  </si>
  <si>
    <t>Stacja pomp Żrekie</t>
  </si>
  <si>
    <t>D/45/4I/18/000038</t>
  </si>
  <si>
    <t>PL0037450008603943</t>
  </si>
  <si>
    <t>Budynek biurowy</t>
  </si>
  <si>
    <t>62-561</t>
  </si>
  <si>
    <t>Ślesin</t>
  </si>
  <si>
    <t>ul. Nowy Rynek</t>
  </si>
  <si>
    <t>RZGW w Poznaniu ZZ w Kole NW Konin</t>
  </si>
  <si>
    <t>D/5444856725/2018</t>
  </si>
  <si>
    <t>PL0037450006740902</t>
  </si>
  <si>
    <t>Budynki administracyjne - obw. adm.</t>
  </si>
  <si>
    <t>D/5445848015/2018</t>
  </si>
  <si>
    <t>PL0037450005960090</t>
  </si>
  <si>
    <t>Kontener na  śluzie Gawrony</t>
  </si>
  <si>
    <t>62-560</t>
  </si>
  <si>
    <t>Skulsk</t>
  </si>
  <si>
    <t>Gawrony</t>
  </si>
  <si>
    <t>D/5440465718/2018</t>
  </si>
  <si>
    <t>PL0037450000315195</t>
  </si>
  <si>
    <t>Lokal służbowy nr 7/1</t>
  </si>
  <si>
    <t>7/1</t>
  </si>
  <si>
    <t>D/5448045893/2018</t>
  </si>
  <si>
    <t>PL0037450005958777</t>
  </si>
  <si>
    <t>Lokal służbowy nr 7/2</t>
  </si>
  <si>
    <t>D/5443237138/2018</t>
  </si>
  <si>
    <t>PL0037450005962821</t>
  </si>
  <si>
    <t>Stacja pomp Izabelin</t>
  </si>
  <si>
    <t>RZGW w Poznaniu ZZ Koło NW Konin</t>
  </si>
  <si>
    <t>D/45/4I/18/000036</t>
  </si>
  <si>
    <t>PL0037450008596869</t>
  </si>
  <si>
    <t>Stacja pomp Morzysław</t>
  </si>
  <si>
    <t>62-510</t>
  </si>
  <si>
    <t>Konin</t>
  </si>
  <si>
    <t>D/45/4I/18/000042</t>
  </si>
  <si>
    <t>PL0037450008591920</t>
  </si>
  <si>
    <t>180</t>
  </si>
  <si>
    <t>86/173</t>
  </si>
  <si>
    <t>Stacja pomp Nizina Konińska</t>
  </si>
  <si>
    <t>62-500</t>
  </si>
  <si>
    <t>ul. Grunwaldzzka</t>
  </si>
  <si>
    <t>D/45/4I/18/000040</t>
  </si>
  <si>
    <t>PL0037450008589896</t>
  </si>
  <si>
    <t>Stacja pomp Pątnów</t>
  </si>
  <si>
    <t>62-506</t>
  </si>
  <si>
    <t>Pątnów</t>
  </si>
  <si>
    <t>ul. Rybacka</t>
  </si>
  <si>
    <t>D/45/4I/18/000043</t>
  </si>
  <si>
    <t>PL0037450008592021</t>
  </si>
  <si>
    <t>83/190</t>
  </si>
  <si>
    <t>Stacja pomp Rumin</t>
  </si>
  <si>
    <t>62-504</t>
  </si>
  <si>
    <t>Stare Miasto</t>
  </si>
  <si>
    <t>D/2555728034/2018</t>
  </si>
  <si>
    <t>PL0037450000333787</t>
  </si>
  <si>
    <t>Stacja pomp Wola Podłężna</t>
  </si>
  <si>
    <t>D/45/4I/18/000039</t>
  </si>
  <si>
    <t>PL0037450008589900</t>
  </si>
  <si>
    <t>Stacja pomp Zagórów</t>
  </si>
  <si>
    <t>62-410</t>
  </si>
  <si>
    <t>Zagórów</t>
  </si>
  <si>
    <t>D/48/4I/18/000009</t>
  </si>
  <si>
    <t>PL0037480004222323</t>
  </si>
  <si>
    <t>Śluza Gawrony</t>
  </si>
  <si>
    <t>D/5449068540/2018</t>
  </si>
  <si>
    <t>PL0037450000311761</t>
  </si>
  <si>
    <t>Śluza Koszewo</t>
  </si>
  <si>
    <t>Koszewo</t>
  </si>
  <si>
    <t>D/5440220636/2018</t>
  </si>
  <si>
    <t>PL0037470001243838</t>
  </si>
  <si>
    <t>ZW Stare Miasto</t>
  </si>
  <si>
    <t>62-571</t>
  </si>
  <si>
    <t>ul. Ogrodowa</t>
  </si>
  <si>
    <t>67</t>
  </si>
  <si>
    <t>D/2553017063/2018</t>
  </si>
  <si>
    <t>PL0037450008573636</t>
  </si>
  <si>
    <t>ZW Lubstówek</t>
  </si>
  <si>
    <t>62-610</t>
  </si>
  <si>
    <t>Sompolno</t>
  </si>
  <si>
    <t>D/2554882994/2018</t>
  </si>
  <si>
    <t>PL0037470001634262</t>
  </si>
  <si>
    <t>Budynki w Lądzie</t>
  </si>
  <si>
    <t>62-405</t>
  </si>
  <si>
    <t>Ląd</t>
  </si>
  <si>
    <t>RZGW w Poznaniu ZZ w Kole NW Słupca</t>
  </si>
  <si>
    <t>D/9466886222/2018</t>
  </si>
  <si>
    <t>PL0037480001150559</t>
  </si>
  <si>
    <t xml:space="preserve">ZW Słupca dz.439 </t>
  </si>
  <si>
    <t>62-400</t>
  </si>
  <si>
    <t>Słupca</t>
  </si>
  <si>
    <t>al. 1000-lecia</t>
  </si>
  <si>
    <t>RZGW w Poznaniu ZZ Koło NW Słupca</t>
  </si>
  <si>
    <t>D/2556637439/2018</t>
  </si>
  <si>
    <t>PL0037480004534849</t>
  </si>
  <si>
    <t>Stacja pomp Piersk</t>
  </si>
  <si>
    <t>62-513</t>
  </si>
  <si>
    <t>Krzymów</t>
  </si>
  <si>
    <t>RZGW w Poznaniu ZZ Koło NW Turek</t>
  </si>
  <si>
    <t>D/45/4I/18/000037</t>
  </si>
  <si>
    <t>PL0037450008603438</t>
  </si>
  <si>
    <t>Stacja pomp Komorze</t>
  </si>
  <si>
    <t>63-210</t>
  </si>
  <si>
    <t>Żerków</t>
  </si>
  <si>
    <t>RZGW w Poznaniu ZZ Koło NW Września</t>
  </si>
  <si>
    <t>D/44/4I/18/000010</t>
  </si>
  <si>
    <t>PL0037440009228092</t>
  </si>
  <si>
    <t>Biuro ZZ Poznań</t>
  </si>
  <si>
    <t>61-760</t>
  </si>
  <si>
    <t>ul. Szewska</t>
  </si>
  <si>
    <t>RZGW w Poznaniu ZZ w Poznaniu</t>
  </si>
  <si>
    <t>PGW WP Zarząd Zlewni w Poznaniu, ul. Szewska 1, 61-760 Poznań</t>
  </si>
  <si>
    <t>D/I/50/11084533/09662/0
+ Aneks nr 1</t>
  </si>
  <si>
    <t>PLENED00000590000000000013619503</t>
  </si>
  <si>
    <t>Stacja pomp Wojciechowo</t>
  </si>
  <si>
    <t>63-233</t>
  </si>
  <si>
    <t>Jaraczewo</t>
  </si>
  <si>
    <t>Wojciechowo</t>
  </si>
  <si>
    <t>62</t>
  </si>
  <si>
    <t>RZGW w Poznaniu ZZ Poznań NW Gostyń</t>
  </si>
  <si>
    <t>D/0316260188/2018</t>
  </si>
  <si>
    <t>PL0037440000041408</t>
  </si>
  <si>
    <t>Stacja pomp Zbęchy Pole</t>
  </si>
  <si>
    <t>64-010</t>
  </si>
  <si>
    <t>Krzywiń</t>
  </si>
  <si>
    <t>D/I/54/10223969/00118/0/WO5739
+ Aneks nr 1</t>
  </si>
  <si>
    <t>PLENED00000590000000001078011540</t>
  </si>
  <si>
    <t>96799169</t>
  </si>
  <si>
    <t>Zapora ZW Jaraczewo</t>
  </si>
  <si>
    <t>ul. Gostyńska</t>
  </si>
  <si>
    <t>D/0312170839/2018</t>
  </si>
  <si>
    <t>PL0037440000038710</t>
  </si>
  <si>
    <t>ZW Jeżewo</t>
  </si>
  <si>
    <t>63-810</t>
  </si>
  <si>
    <t>Borek Wlkp.</t>
  </si>
  <si>
    <t>Skokówko</t>
  </si>
  <si>
    <t>D/I/54/12427471/00004/0
+ Aneks 1</t>
  </si>
  <si>
    <t>PLENED00000590000000001078220564</t>
  </si>
  <si>
    <t>Jaz w Kościanie dz. 696</t>
  </si>
  <si>
    <t>64-000</t>
  </si>
  <si>
    <t>Kościan</t>
  </si>
  <si>
    <t>ul. Park Miejski</t>
  </si>
  <si>
    <t>RZGW w Poznaniu ZZ Poznań NW Kościan</t>
  </si>
  <si>
    <t>D/I/54/10170168/02611/0</t>
  </si>
  <si>
    <t>PLENED00000590000000001983760539</t>
  </si>
  <si>
    <t>Stacja pomp Drzeczkowo</t>
  </si>
  <si>
    <t>64-113</t>
  </si>
  <si>
    <t>Osieczna</t>
  </si>
  <si>
    <t>Drzeczkowo</t>
  </si>
  <si>
    <t>500</t>
  </si>
  <si>
    <t>D/I/54/10223969/00128/0
+ Aneks nr 7/2018</t>
  </si>
  <si>
    <t>PLENED00000590000000001080281583</t>
  </si>
  <si>
    <t>Stacja pomp Januszewice</t>
  </si>
  <si>
    <t>62-066</t>
  </si>
  <si>
    <t>Granowo</t>
  </si>
  <si>
    <t>D/I/59/10223969/00649/0
+ Aneks nr 7/2018</t>
  </si>
  <si>
    <t>PLENED00000590000000001611889524</t>
  </si>
  <si>
    <t>Stacja pomp Kąty</t>
  </si>
  <si>
    <t>Katy</t>
  </si>
  <si>
    <t>D/I/54/12427471/00002/0
+ Aneks nr 1</t>
  </si>
  <si>
    <t>PLENED00000590000000001078159544</t>
  </si>
  <si>
    <t>Stacja pomp Nielęgowo</t>
  </si>
  <si>
    <t>Kurza Góra</t>
  </si>
  <si>
    <t>D/I/54/12427471/00001/0
+ Aneks nr 1</t>
  </si>
  <si>
    <t>PLENED00000590000000001078007553</t>
  </si>
  <si>
    <t>Stacja pomp nr 7 Separowo</t>
  </si>
  <si>
    <t xml:space="preserve">Separowo </t>
  </si>
  <si>
    <t>7</t>
  </si>
  <si>
    <t>D/I/59/10223969/00648/0
+ Aneks nr 7/2018</t>
  </si>
  <si>
    <t>PLENED00000590000000001611898519</t>
  </si>
  <si>
    <t>Stacja pomp Ratowice</t>
  </si>
  <si>
    <t>64-111</t>
  </si>
  <si>
    <t>Lipno</t>
  </si>
  <si>
    <t>Ratowice</t>
  </si>
  <si>
    <t>D/I/54/10223969/00137/0
+ Aneks nr 7/2018</t>
  </si>
  <si>
    <t>PLENED00000590000000001080282507</t>
  </si>
  <si>
    <t>Stacja pomp Wojnowice</t>
  </si>
  <si>
    <t>Wojnowice</t>
  </si>
  <si>
    <t>D/I/54/12427471/00003/0
+ Aneks nr 1</t>
  </si>
  <si>
    <t>PLENED00000590000000001078199511</t>
  </si>
  <si>
    <t>Stacja pomp Wonieść</t>
  </si>
  <si>
    <t>64-030</t>
  </si>
  <si>
    <t>Śmigiel</t>
  </si>
  <si>
    <t>Wonieść</t>
  </si>
  <si>
    <t>D/I/54/10223969/00135/0
+ Aneks nr 7/2018</t>
  </si>
  <si>
    <t>PLENED00000590000000001092308562</t>
  </si>
  <si>
    <t>Stacja pomp Zgierzynka</t>
  </si>
  <si>
    <t>64-310</t>
  </si>
  <si>
    <t>Lwówek</t>
  </si>
  <si>
    <t>D/I/51/10223969/01405/0
+ Aneks nr 7/2018</t>
  </si>
  <si>
    <t>PLENED00000590000000000754931525</t>
  </si>
  <si>
    <t>Budynek  - obw adm.</t>
  </si>
  <si>
    <t>64-510</t>
  </si>
  <si>
    <t>Wronki</t>
  </si>
  <si>
    <t>RZGW w Poznaniu ZZ w Poznaniu NW Oborniki</t>
  </si>
  <si>
    <t>D/I/56/11084533/01959/0
+ Aneks nr 5</t>
  </si>
  <si>
    <t>PLENED00000590000000001321536531</t>
  </si>
  <si>
    <t>Budynek magazynowy</t>
  </si>
  <si>
    <t>D/I/56/11084533/01957/0
+ Aneks nr 5</t>
  </si>
  <si>
    <t>PLENED00000590000000001249856594</t>
  </si>
  <si>
    <t>Budynki NW Oborniki</t>
  </si>
  <si>
    <t>64-600</t>
  </si>
  <si>
    <t>Oborniki</t>
  </si>
  <si>
    <t>ul. Wąska</t>
  </si>
  <si>
    <t>11/1</t>
  </si>
  <si>
    <t>D/I/51/11084533/02125/0
+ Aneks nr 5</t>
  </si>
  <si>
    <t>PLENED00000590000000000755485519</t>
  </si>
  <si>
    <t>Budynki w Krasnobrzegu</t>
  </si>
  <si>
    <t>Krasnobrzeg</t>
  </si>
  <si>
    <t>D/I/56/11084533/01955/0
+ Aneks nr 5</t>
  </si>
  <si>
    <t>PLENED00000590000000001362390597</t>
  </si>
  <si>
    <t>Stacja pomp Orłowo</t>
  </si>
  <si>
    <t>64-603</t>
  </si>
  <si>
    <t>Ludomy</t>
  </si>
  <si>
    <t>RZGW w Poznaniu ZZ Poznań NW Oborniki</t>
  </si>
  <si>
    <t>D/I/56/10223969/00001/0
+ Aneks nr 1</t>
  </si>
  <si>
    <t>PLENED00000590000000001346435580</t>
  </si>
  <si>
    <t>Biuro NW Poznań</t>
  </si>
  <si>
    <t>RZGW w Poznaniu ZZ w Poznaniu NW Poznań</t>
  </si>
  <si>
    <t>D/I/50/11084533/09658/0
+ Aneks nr 5</t>
  </si>
  <si>
    <t>PLENED00000590000000000040080568</t>
  </si>
  <si>
    <t>Budynek NW Poznań - obw. adm.</t>
  </si>
  <si>
    <t>D/I/50/11084533/09655/0
+ Aneks nr 5</t>
  </si>
  <si>
    <t>PLENED00000590000000000040079547</t>
  </si>
  <si>
    <t>D/I/50/11084533/09657/0
+ Aneks nr 5</t>
  </si>
  <si>
    <t>PLENED00000590000000000040078526</t>
  </si>
  <si>
    <t>Budynki w Radzewicach</t>
  </si>
  <si>
    <t>62-022</t>
  </si>
  <si>
    <t>Radzewice ul. Wodna</t>
  </si>
  <si>
    <t>D/I/53/11084533/02780/0</t>
  </si>
  <si>
    <t>PLENED00000590000000001040270566</t>
  </si>
  <si>
    <t>Lokal biurowy</t>
  </si>
  <si>
    <t>4/2a</t>
  </si>
  <si>
    <t>D/I/50/11084533/00001/0
+ Aneks nr 5</t>
  </si>
  <si>
    <t>PLENED00000590000000000304531595</t>
  </si>
  <si>
    <t>2/2</t>
  </si>
  <si>
    <t>D/I/53/11084533/02772/0
+ Aneks nr 5</t>
  </si>
  <si>
    <t>PLENED00000590000000001012379541</t>
  </si>
  <si>
    <t>Stacja pomp Rogalinek</t>
  </si>
  <si>
    <t>RZGW w Poznaniu ZZ Poznań NW Poznań</t>
  </si>
  <si>
    <t>D/I/53/10223969/01401/0
+ Aneks nr 7/2018</t>
  </si>
  <si>
    <t>PLENED00000590000000001040291522</t>
  </si>
  <si>
    <t>Zapora ZW Kowalskie</t>
  </si>
  <si>
    <t>62-007</t>
  </si>
  <si>
    <t>Biskupice</t>
  </si>
  <si>
    <t>Bugaj</t>
  </si>
  <si>
    <t>D/I/55/10223969/01244/0
+ Aneks nr 7/2018</t>
  </si>
  <si>
    <t>PLENED00000590000000001238514547</t>
  </si>
  <si>
    <t>Zapora Myszkowo</t>
  </si>
  <si>
    <t>64-500</t>
  </si>
  <si>
    <t>Szamotuły</t>
  </si>
  <si>
    <t>RZGW w Poznaniu ZZ Poznań NW Szamotuły</t>
  </si>
  <si>
    <t>D/I/51/10223969/01246/0
+ Aneks nr 7/2018</t>
  </si>
  <si>
    <t>PLENED00000590000000000754625598</t>
  </si>
  <si>
    <t>63-040</t>
  </si>
  <si>
    <t>Nowe Miasto nad Wartą</t>
  </si>
  <si>
    <t>RZGW w Poznaniu ZZ w Poznaniu NW Śrem</t>
  </si>
  <si>
    <t>D/I/53/11084533/02770/0
+ Aneks nr 5</t>
  </si>
  <si>
    <t>PLENED00000590000000001011293530</t>
  </si>
  <si>
    <t>Budynki w Śremie</t>
  </si>
  <si>
    <t>63-100</t>
  </si>
  <si>
    <t>Śrem</t>
  </si>
  <si>
    <t>D/I/53/11084533/02771/0
+ Aneks nr 5</t>
  </si>
  <si>
    <t>PLENED00000590000000000923553505</t>
  </si>
  <si>
    <t>Stacja pomp Gaj (WO-44391)</t>
  </si>
  <si>
    <t>RZGW w Poznaniu ZZ Poznań NW Śrem</t>
  </si>
  <si>
    <t>D/I/53/10223969/02129/0
+ Aneks nr 1</t>
  </si>
  <si>
    <t>PLENED00000590000000001041750509</t>
  </si>
  <si>
    <t>B12</t>
  </si>
  <si>
    <t>Stacja pomp Śrem (WO-44387) - p. wł.</t>
  </si>
  <si>
    <t>D/I/53/10223969/02130/0
+ Aneks nr 1</t>
  </si>
  <si>
    <t>PLENED00000590000000001041748564</t>
  </si>
  <si>
    <t>Stacja pomp Śrem (WO-44388)</t>
  </si>
  <si>
    <t>D/I/53/10223969/02128/0
+ Aneks nr 2</t>
  </si>
  <si>
    <t>PLENED00000590000000001041749585</t>
  </si>
  <si>
    <t>Stacja pomp Zaborowo (WO-44325)</t>
  </si>
  <si>
    <t>63-130</t>
  </si>
  <si>
    <t>Książ Wlkp.</t>
  </si>
  <si>
    <t>D/I/53/10223969/01394/0
+ Aneks nr 1</t>
  </si>
  <si>
    <t>PLENED00000590000000001041747543</t>
  </si>
  <si>
    <t>Biuro ZW Poraj</t>
  </si>
  <si>
    <t>42-360</t>
  </si>
  <si>
    <t>Poraj</t>
  </si>
  <si>
    <t>Jastrząb ul. Nadrzeczna</t>
  </si>
  <si>
    <t xml:space="preserve">RZGW w Poznaniu ZZ w Sieradzu </t>
  </si>
  <si>
    <t>PGW WP Zarząd Zlewni w Sieradzu, ul. Plac Wojewódzki 1, 98-200 Sieradz</t>
  </si>
  <si>
    <t>1058/OK/10/2015</t>
  </si>
  <si>
    <t>PLTAUD284005923430</t>
  </si>
  <si>
    <t>84/9996011</t>
  </si>
  <si>
    <t>Budynek - obwód adm.</t>
  </si>
  <si>
    <t>62-730</t>
  </si>
  <si>
    <t>Dobra</t>
  </si>
  <si>
    <t>Skęczniew</t>
  </si>
  <si>
    <t>57A</t>
  </si>
  <si>
    <t>RZGW w Poznaniu ZZ w Sieradzu</t>
  </si>
  <si>
    <t>PGE Dystrybucja S.A. o/Łódź</t>
  </si>
  <si>
    <t>2507/DO/3/TPA/2015</t>
  </si>
  <si>
    <t>PLZELD030031630151</t>
  </si>
  <si>
    <t>30001190/7</t>
  </si>
  <si>
    <t>57B</t>
  </si>
  <si>
    <t>2498/DO/3/TPA/2015</t>
  </si>
  <si>
    <t>PLZELD030025760146</t>
  </si>
  <si>
    <t>30000424/4</t>
  </si>
  <si>
    <t>Lokal służbowy</t>
  </si>
  <si>
    <t>56/2</t>
  </si>
  <si>
    <t>2500/DO/3/TPA/2015</t>
  </si>
  <si>
    <t>PLZELD030031640152</t>
  </si>
  <si>
    <t>30001190/8</t>
  </si>
  <si>
    <t>57A/1</t>
  </si>
  <si>
    <t>2501/DO/3/TPA/2015</t>
  </si>
  <si>
    <t>PLZELD030031610149</t>
  </si>
  <si>
    <t>30001190/5</t>
  </si>
  <si>
    <t>57A/2</t>
  </si>
  <si>
    <t>2502/DO/3/TPA/2015</t>
  </si>
  <si>
    <t>PLZELD030031570145</t>
  </si>
  <si>
    <t>30001190/1</t>
  </si>
  <si>
    <t>57A/3</t>
  </si>
  <si>
    <t>2503/DO/3/TPA/2015</t>
  </si>
  <si>
    <t>PLZELD030031600148</t>
  </si>
  <si>
    <t>30001190/4</t>
  </si>
  <si>
    <t>57A/4</t>
  </si>
  <si>
    <t>2504/DO/3/TPA/2015</t>
  </si>
  <si>
    <t>PLZELD030031580146</t>
  </si>
  <si>
    <t>30001190/2</t>
  </si>
  <si>
    <t>57A/5</t>
  </si>
  <si>
    <t>2505/DO/3/TPA/2015</t>
  </si>
  <si>
    <t>PLZELD030031620150</t>
  </si>
  <si>
    <t>30001190/6</t>
  </si>
  <si>
    <t>57A/6</t>
  </si>
  <si>
    <t>2506/DO/3/TPA/2015</t>
  </si>
  <si>
    <t>PLZELD030031590147</t>
  </si>
  <si>
    <t>30001190/3</t>
  </si>
  <si>
    <t>ZPH Jeziorsko</t>
  </si>
  <si>
    <t>Jaz w Zaporze Czołowej ZW Jeziorsko</t>
  </si>
  <si>
    <t>211/WO/3/TPA/2015</t>
  </si>
  <si>
    <t>PLZELD030001600155</t>
  </si>
  <si>
    <t>39910174/1740</t>
  </si>
  <si>
    <t>Stacja pomp Glinno</t>
  </si>
  <si>
    <t>98-290</t>
  </si>
  <si>
    <t>Warta</t>
  </si>
  <si>
    <t>778/B/3/TPA/2015</t>
  </si>
  <si>
    <t>PLZELD030005630170</t>
  </si>
  <si>
    <t>99900334/377</t>
  </si>
  <si>
    <t>Stacja pomp Jeziorsko</t>
  </si>
  <si>
    <t>209/WO/3/TPA/2015</t>
  </si>
  <si>
    <t>PLZELD030001620157</t>
  </si>
  <si>
    <t>39910174/1743</t>
  </si>
  <si>
    <t>Stacja pomp Pęczniew</t>
  </si>
  <si>
    <t>99-235</t>
  </si>
  <si>
    <t>Pęczniew</t>
  </si>
  <si>
    <t>777/B/3/TPA/2015</t>
  </si>
  <si>
    <t>PLZELD030667730129</t>
  </si>
  <si>
    <t>99931122/1122</t>
  </si>
  <si>
    <t>Stacja pomp Proboszczowice</t>
  </si>
  <si>
    <t>791/B/3/TPA/2015</t>
  </si>
  <si>
    <t>PLZELD030005640171</t>
  </si>
  <si>
    <t>99900334/394</t>
  </si>
  <si>
    <t>Stacja pomp Siedlątków</t>
  </si>
  <si>
    <t>210/WO/3/TPA/2015</t>
  </si>
  <si>
    <t>PLZELD030001610156</t>
  </si>
  <si>
    <t>39910174/1741</t>
  </si>
  <si>
    <t>Warsztat Mechaniczno-Elektryczny w Skęczniewie</t>
  </si>
  <si>
    <t>208/WO/3/TPA/2015</t>
  </si>
  <si>
    <t>PLZELD030668190175</t>
  </si>
  <si>
    <t>399101741744</t>
  </si>
  <si>
    <t>ZPH Poraj</t>
  </si>
  <si>
    <t>Stacja pomp nr 1 Masłońskie</t>
  </si>
  <si>
    <t>Masłońskie</t>
  </si>
  <si>
    <t>D/I/84/23/18/000003/</t>
  </si>
  <si>
    <t>PLTAUD284000007208</t>
  </si>
  <si>
    <t>Stacja pomp nr 2 Podkuźnica Masłońska</t>
  </si>
  <si>
    <t>D/I/84/23/18/000004/</t>
  </si>
  <si>
    <t>PLTAUD284000007378</t>
  </si>
  <si>
    <t>Sterownia Zapory Czołowej ZW Poraj</t>
  </si>
  <si>
    <t>1047/OK/10/2015</t>
  </si>
  <si>
    <t>PLTAUD284004792760</t>
  </si>
  <si>
    <t>84/9996010</t>
  </si>
  <si>
    <t>Biuro NW Częstochowa</t>
  </si>
  <si>
    <t>42-200</t>
  </si>
  <si>
    <t>Częstochowa</t>
  </si>
  <si>
    <t>ul. Srebrna</t>
  </si>
  <si>
    <t>43</t>
  </si>
  <si>
    <t>RZGW w Poznaniu ZZ w Sieradzu NW Częstochowa</t>
  </si>
  <si>
    <t>1068/OK/10/2015</t>
  </si>
  <si>
    <t>PLTAUD281006623358</t>
  </si>
  <si>
    <t>81/8643155</t>
  </si>
  <si>
    <t>Jaz Feliksów</t>
  </si>
  <si>
    <t>99-200</t>
  </si>
  <si>
    <t>Poddębice</t>
  </si>
  <si>
    <t>RZGW w Poznaniu ZZ Sieradz NW Poddębice</t>
  </si>
  <si>
    <t>PGE Obrót S.A. o/Łódź</t>
  </si>
  <si>
    <t>3015/DO/3/TPA/2015</t>
  </si>
  <si>
    <t>PLZELD030018330179</t>
  </si>
  <si>
    <t>30000311/2</t>
  </si>
  <si>
    <t>Jaz Małe</t>
  </si>
  <si>
    <t>3016/DO/3/TPA/2015</t>
  </si>
  <si>
    <t>PLZELD030018340180</t>
  </si>
  <si>
    <t>30000311/3</t>
  </si>
  <si>
    <t>Stacja pomp Krzykosy</t>
  </si>
  <si>
    <t>62-660</t>
  </si>
  <si>
    <t>Dąbie</t>
  </si>
  <si>
    <t>D/45/41/18/000006</t>
  </si>
  <si>
    <t>PL0037460005328155</t>
  </si>
  <si>
    <t>A</t>
  </si>
  <si>
    <t>ZW Smardzew</t>
  </si>
  <si>
    <t>98-285</t>
  </si>
  <si>
    <t>Wróblew</t>
  </si>
  <si>
    <t>Charłupia Wielka</t>
  </si>
  <si>
    <t>RZGW w Poznaniu ZZ Sieradz NW Sieradz</t>
  </si>
  <si>
    <t>893/B/3/TPA/2015</t>
  </si>
  <si>
    <t>PLZELD030688140133</t>
  </si>
  <si>
    <t>99931193/1193</t>
  </si>
  <si>
    <t>Stacja pomp Gostkowice</t>
  </si>
  <si>
    <t>66-450</t>
  </si>
  <si>
    <t>Bogdaniec</t>
  </si>
  <si>
    <t>PLENED00000590000000000300220249</t>
  </si>
  <si>
    <t>Stacja pomp Polichno Stare</t>
  </si>
  <si>
    <t>PLENED00000590000000000300298238</t>
  </si>
  <si>
    <t>Stacja pomp Warniki I</t>
  </si>
  <si>
    <t>PLENED00000590000000000703946210</t>
  </si>
  <si>
    <t>Stacja pomp Chyrzyno</t>
  </si>
  <si>
    <t>69-113</t>
  </si>
  <si>
    <t>Górzyca</t>
  </si>
  <si>
    <t>PLENED00000590000000000301163264</t>
  </si>
  <si>
    <t>Stacja pomp Gaj</t>
  </si>
  <si>
    <t>66-340</t>
  </si>
  <si>
    <t>Przytoczna</t>
  </si>
  <si>
    <t>PLENED00000590000000000703989240</t>
  </si>
  <si>
    <t>Stacja pomp Świniary</t>
  </si>
  <si>
    <t>66-441</t>
  </si>
  <si>
    <t>Świniary</t>
  </si>
  <si>
    <t>PLENED00000590000000000300924289</t>
  </si>
  <si>
    <t>RZ</t>
  </si>
  <si>
    <t>Biuro RZGW i NW Rzeszów</t>
  </si>
  <si>
    <t>35-311</t>
  </si>
  <si>
    <t>Rzeszów</t>
  </si>
  <si>
    <t xml:space="preserve">ul. Kwiatkowskiego </t>
  </si>
  <si>
    <t>RZGW w Rzeszowie</t>
  </si>
  <si>
    <t>PGW WP Regionalny Zarząd Gospodarki Wodnej w Rzeszowie, ul. Hetmańska 9, 35-959 Rzeszów</t>
  </si>
  <si>
    <t>B D1 14 3806 0</t>
  </si>
  <si>
    <t>480548107000488423</t>
  </si>
  <si>
    <t>10-999-636</t>
  </si>
  <si>
    <t>Post. limnigr. na rz. Strug</t>
  </si>
  <si>
    <t>35-304</t>
  </si>
  <si>
    <t>ul. Gen. Wł. Sikorskiego</t>
  </si>
  <si>
    <t>RZGW w Rzeszowie, ZZ Krosno, SW Rzeszów</t>
  </si>
  <si>
    <t>PGW WP Zarząd Zlewni w Krośnie, ul. Bieszczadzka 5, 38-400 Krosno</t>
  </si>
  <si>
    <t>A D1 16 03180</t>
  </si>
  <si>
    <t>480548101008652822</t>
  </si>
  <si>
    <t>10-000-306</t>
  </si>
  <si>
    <t>SW w Rzeszowie</t>
  </si>
  <si>
    <t>35-329</t>
  </si>
  <si>
    <t>Al. Powstańców Warszawy</t>
  </si>
  <si>
    <t>B D1 14 38020</t>
  </si>
  <si>
    <t>480548107006999951</t>
  </si>
  <si>
    <t>ZW Besko</t>
  </si>
  <si>
    <t>Biuro dawnego NW Krosno</t>
  </si>
  <si>
    <t>38-480</t>
  </si>
  <si>
    <t>Sieniawa</t>
  </si>
  <si>
    <t>RZGW w Rzeszowie, Zarząd Zlewni w Krośnie, Zbiornik Wodny Besko</t>
  </si>
  <si>
    <t>B D4 14 2193 0</t>
  </si>
  <si>
    <t xml:space="preserve">B D4 14 2193 0 </t>
  </si>
  <si>
    <t>480548106000323241</t>
  </si>
  <si>
    <t>10-530-662</t>
  </si>
  <si>
    <t>Biuro ZW Krosno</t>
  </si>
  <si>
    <t>26b</t>
  </si>
  <si>
    <t>B D4 14 2192 0</t>
  </si>
  <si>
    <t>480548106000323443</t>
  </si>
  <si>
    <t>10-530-663</t>
  </si>
  <si>
    <t>Mieszkanie socjalne nr 2</t>
  </si>
  <si>
    <t>B D4 14 2195 0</t>
  </si>
  <si>
    <t>480548106000321019</t>
  </si>
  <si>
    <t>10-530-661</t>
  </si>
  <si>
    <t>Mieszkanie socjalne nr 3</t>
  </si>
  <si>
    <t>B D414 2194 0</t>
  </si>
  <si>
    <t>B D4 14 2194 0</t>
  </si>
  <si>
    <t>480548106000318187</t>
  </si>
  <si>
    <t>10-530-660</t>
  </si>
  <si>
    <t>Syrena al. nr 2</t>
  </si>
  <si>
    <t>38-524</t>
  </si>
  <si>
    <t>Mymoń</t>
  </si>
  <si>
    <t>Olza</t>
  </si>
  <si>
    <t>E060600040</t>
  </si>
  <si>
    <t>480548106000124086</t>
  </si>
  <si>
    <t>Syrena al. nr 3</t>
  </si>
  <si>
    <t>Besko</t>
  </si>
  <si>
    <t>ul. Bieszczadzka</t>
  </si>
  <si>
    <t>E060600010</t>
  </si>
  <si>
    <t>480548106000118329</t>
  </si>
  <si>
    <t>Syrena al. nr 4</t>
  </si>
  <si>
    <t>ul. Hrabeńska</t>
  </si>
  <si>
    <t>E060600060</t>
  </si>
  <si>
    <t>480548106000136921</t>
  </si>
  <si>
    <t>Syrena al. nr 5</t>
  </si>
  <si>
    <t>ul. Krótka</t>
  </si>
  <si>
    <t>E060600050</t>
  </si>
  <si>
    <t>480548106000147833</t>
  </si>
  <si>
    <t>Syrena al. nr 6</t>
  </si>
  <si>
    <t>ul. Kolejowa</t>
  </si>
  <si>
    <t>E060600020</t>
  </si>
  <si>
    <t>480548106000134695</t>
  </si>
  <si>
    <t>Syrena al. nr 7</t>
  </si>
  <si>
    <t>Poręby ul. Wiejska</t>
  </si>
  <si>
    <t>E060600070</t>
  </si>
  <si>
    <t>480548106000130049</t>
  </si>
  <si>
    <t>Syrena al. nr 8</t>
  </si>
  <si>
    <t>38-483</t>
  </si>
  <si>
    <t>Bzianka</t>
  </si>
  <si>
    <t>E060600030</t>
  </si>
  <si>
    <t>480548106000115295</t>
  </si>
  <si>
    <t>ul. Rymanowska</t>
  </si>
  <si>
    <t>B D4 14 2189 0</t>
  </si>
  <si>
    <t>480548106000350321</t>
  </si>
  <si>
    <t>ZW Klimkówka</t>
  </si>
  <si>
    <t>Biuro ZW Klimkówka</t>
  </si>
  <si>
    <t>38-312</t>
  </si>
  <si>
    <t>Ropa</t>
  </si>
  <si>
    <t>Klimkówka</t>
  </si>
  <si>
    <t>RZGW w Rzeszowie, ZZ Jasło, ZW Klimkówka</t>
  </si>
  <si>
    <t>PGW WP Zarząd Zlewni w Jaśle, ul. Modrzejewskiego 12, 38-200 Jasło</t>
  </si>
  <si>
    <t>6080658 z dnia 25.07.2008</t>
  </si>
  <si>
    <t>Tauron Dustrybucja S.A.</t>
  </si>
  <si>
    <t>PLTAUD298000055303</t>
  </si>
  <si>
    <t>Osiedle ZW Klimkówka</t>
  </si>
  <si>
    <t>233419/B/U/2014</t>
  </si>
  <si>
    <t>PLTAUD298009051360</t>
  </si>
  <si>
    <t>98/5617274</t>
  </si>
  <si>
    <t>233420/B/U/2014</t>
  </si>
  <si>
    <t>PLTAUD298009576497</t>
  </si>
  <si>
    <t>98/5617275</t>
  </si>
  <si>
    <t>1B</t>
  </si>
  <si>
    <t>233421/B/U/2014</t>
  </si>
  <si>
    <t>PLTAUD298007058873</t>
  </si>
  <si>
    <t>98/5617276</t>
  </si>
  <si>
    <t>233422/B/U/2014</t>
  </si>
  <si>
    <t>PLTAUD298011760237</t>
  </si>
  <si>
    <t>98/5617277</t>
  </si>
  <si>
    <t>2A</t>
  </si>
  <si>
    <t>233423/B/U/2014</t>
  </si>
  <si>
    <t>PLTAUD298006389719</t>
  </si>
  <si>
    <t>98/5617278</t>
  </si>
  <si>
    <t>2B</t>
  </si>
  <si>
    <t>233709/B/U/2014</t>
  </si>
  <si>
    <t>PLTAUD298008055226</t>
  </si>
  <si>
    <t>98/5617279</t>
  </si>
  <si>
    <t>233718/B/U/2014</t>
  </si>
  <si>
    <t>PLTAUD298012537890</t>
  </si>
  <si>
    <t>98/5617280</t>
  </si>
  <si>
    <t>233726/B/U/2014</t>
  </si>
  <si>
    <t>PLTAUD298001775971</t>
  </si>
  <si>
    <t>98/5617281</t>
  </si>
  <si>
    <t>3B</t>
  </si>
  <si>
    <t>236199/B/U/2014</t>
  </si>
  <si>
    <t>PLTAUD298009191074</t>
  </si>
  <si>
    <t>98/1000683</t>
  </si>
  <si>
    <t>3C</t>
  </si>
  <si>
    <t>233437/B/U/2014</t>
  </si>
  <si>
    <t>PLTAUD298008499238</t>
  </si>
  <si>
    <t>98/5617184</t>
  </si>
  <si>
    <t>Post. Limnigr. Kunkowa</t>
  </si>
  <si>
    <t>38-315</t>
  </si>
  <si>
    <t>Uśćie Gorlickie</t>
  </si>
  <si>
    <t>Kunkowa</t>
  </si>
  <si>
    <t>103291/A/U/2017</t>
  </si>
  <si>
    <t>PLTAUD298016578244</t>
  </si>
  <si>
    <t>Syrena al. Ropa</t>
  </si>
  <si>
    <t>235939/B/U/2014</t>
  </si>
  <si>
    <t>PLTAUD298014189394</t>
  </si>
  <si>
    <t>98/0001248</t>
  </si>
  <si>
    <t>Syrena al. Szymbark</t>
  </si>
  <si>
    <t>38-311</t>
  </si>
  <si>
    <t>Szymbark</t>
  </si>
  <si>
    <t>235935/B/U/2014</t>
  </si>
  <si>
    <t>PLTAUD298004934646</t>
  </si>
  <si>
    <t>98/0001247</t>
  </si>
  <si>
    <t>System Oświetlenia i Syrena al. Ropa</t>
  </si>
  <si>
    <t>235920/B/U/2014</t>
  </si>
  <si>
    <t>PLTAUD298015016617</t>
  </si>
  <si>
    <t>98/0001060</t>
  </si>
  <si>
    <t>ZW Pitnej ZW Klimkówka</t>
  </si>
  <si>
    <t>233779/B/U/2014</t>
  </si>
  <si>
    <t>PLTAUD298007811486</t>
  </si>
  <si>
    <t>98/5617258</t>
  </si>
  <si>
    <t xml:space="preserve"> Biuro dawnego NW Debica</t>
  </si>
  <si>
    <t xml:space="preserve"> 39-200</t>
  </si>
  <si>
    <t>Dębica</t>
  </si>
  <si>
    <t xml:space="preserve">ul. Słoneczna </t>
  </si>
  <si>
    <t>RZGW w Rzeszowie, ZZ  Jasło, NW Dębica</t>
  </si>
  <si>
    <t>235940/B/U/2014</t>
  </si>
  <si>
    <t>PLTAUD246000756065</t>
  </si>
  <si>
    <t>46/5335015</t>
  </si>
  <si>
    <t>Biura NW Jasło</t>
  </si>
  <si>
    <t>38-200</t>
  </si>
  <si>
    <t>Jasło</t>
  </si>
  <si>
    <t>ul. Ks. Piotra Skargi</t>
  </si>
  <si>
    <t>RZGW Rzeszów, ZZ Jasło, NW Jasło</t>
  </si>
  <si>
    <t>B D6 14 2898 0</t>
  </si>
  <si>
    <t>480548102004133308</t>
  </si>
  <si>
    <t>10-380-020</t>
  </si>
  <si>
    <t>Biuro ZZ w Przemyślu</t>
  </si>
  <si>
    <t>37-700</t>
  </si>
  <si>
    <t>Przemyśl</t>
  </si>
  <si>
    <t>ul. Wyb. Ojca Św. Jana Pawła II</t>
  </si>
  <si>
    <t>RZGW w Rzeszowie, ZZ Przemyśl</t>
  </si>
  <si>
    <t>PGW WP Zarząd Zlewni w Przemyślu, ul. Wybrzeże Ojca Św. Jana Pawła II 6, 37-700 Przemyśl</t>
  </si>
  <si>
    <t>PGE Obrót S.A. o/Zamość</t>
  </si>
  <si>
    <t>B03140012690</t>
  </si>
  <si>
    <t>PGE Dystrybucja S.A. o/Zamość</t>
  </si>
  <si>
    <t>PLZKED100010763701</t>
  </si>
  <si>
    <t>10-587-350</t>
  </si>
  <si>
    <t>B03140012700</t>
  </si>
  <si>
    <t>PLZKED100010775017</t>
  </si>
  <si>
    <t>10-587-076</t>
  </si>
  <si>
    <t>Biuro NW Dynów</t>
  </si>
  <si>
    <t>36-065</t>
  </si>
  <si>
    <t>Dynów</t>
  </si>
  <si>
    <t>Jaklów</t>
  </si>
  <si>
    <t>RZGW w Rzeszowie, ZZ Przemyśl, NW Dynów</t>
  </si>
  <si>
    <t>B03170035900</t>
  </si>
  <si>
    <t>PLZKED100012299432</t>
  </si>
  <si>
    <t>10-509-575</t>
  </si>
  <si>
    <t>Nw Dynów</t>
  </si>
  <si>
    <t>PLZKED100011010948</t>
  </si>
  <si>
    <t>10-579-731</t>
  </si>
  <si>
    <t>Jarosław Szowsko</t>
  </si>
  <si>
    <t>37-500</t>
  </si>
  <si>
    <t>Szowsko</t>
  </si>
  <si>
    <t>ul. Książąt Czartoryskich</t>
  </si>
  <si>
    <t>38/3</t>
  </si>
  <si>
    <t>B08140012050</t>
  </si>
  <si>
    <t>PLZKED100035761712</t>
  </si>
  <si>
    <t>10-496-821</t>
  </si>
  <si>
    <t>Biuro NW Lesko</t>
  </si>
  <si>
    <t>38-600</t>
  </si>
  <si>
    <t>Lesko</t>
  </si>
  <si>
    <t>RZGW w Rzeszowie, ZZ Przemyśl, NW Lesko</t>
  </si>
  <si>
    <t>B D4 14 2182 0</t>
  </si>
  <si>
    <t>480548104006239576</t>
  </si>
  <si>
    <t>10-388-901</t>
  </si>
  <si>
    <t>Budynek gosp.</t>
  </si>
  <si>
    <t>B D4 15 1696 0</t>
  </si>
  <si>
    <t>480548104000579931</t>
  </si>
  <si>
    <t>10-388-894</t>
  </si>
  <si>
    <t>Hydrofor</t>
  </si>
  <si>
    <t>B D4 14 2185 0</t>
  </si>
  <si>
    <t>480548104006238465</t>
  </si>
  <si>
    <t>10-388-899</t>
  </si>
  <si>
    <t>Pokoje gościnne 2,3,4</t>
  </si>
  <si>
    <t>B D4 14 2186 0</t>
  </si>
  <si>
    <t>480548104006238263</t>
  </si>
  <si>
    <t>10-388-900</t>
  </si>
  <si>
    <t>Pokoje gościnne 5,6</t>
  </si>
  <si>
    <t>B D4 14 2187 0</t>
  </si>
  <si>
    <t>480548104006238061</t>
  </si>
  <si>
    <t>10-388-878</t>
  </si>
  <si>
    <t>Pokoje gościnne 7,8</t>
  </si>
  <si>
    <t>B D4 14 2183 0</t>
  </si>
  <si>
    <t>B D 414 2183 0</t>
  </si>
  <si>
    <t>480548104006239273</t>
  </si>
  <si>
    <t>Jaz  Zamch</t>
  </si>
  <si>
    <t>23-413</t>
  </si>
  <si>
    <t>Obsza</t>
  </si>
  <si>
    <t>RZGW w Rzeszowie, ZZ Stalowa Wola, NW Biłgoraj</t>
  </si>
  <si>
    <t>PGW WP Zarząd Zlewni w Stalowej Woli, ul. Jagiellońska 17, 37-464 Stalowa Wola</t>
  </si>
  <si>
    <t>U/42122/O/2018</t>
  </si>
  <si>
    <t>PLZKED100019072961</t>
  </si>
  <si>
    <t>Stacja pomp Gorzyce</t>
  </si>
  <si>
    <t>39-432</t>
  </si>
  <si>
    <t>Sokolniki</t>
  </si>
  <si>
    <t>Gorzyce</t>
  </si>
  <si>
    <t>RZGW w Rzeszowie, ZZ Stalowa Wola, NW Kolbuszowa</t>
  </si>
  <si>
    <t>203.FG.2017</t>
  </si>
  <si>
    <t>480548208000014550</t>
  </si>
  <si>
    <t>Stacja pomp Zabrnie</t>
  </si>
  <si>
    <t>28-221</t>
  </si>
  <si>
    <t>Łęg</t>
  </si>
  <si>
    <t>480548205000018354</t>
  </si>
  <si>
    <t>Biuro NW Stalowa Wola</t>
  </si>
  <si>
    <t>37-450</t>
  </si>
  <si>
    <t>Stalowa Wola</t>
  </si>
  <si>
    <t>ul. Czarnieckiego</t>
  </si>
  <si>
    <t>RZGW w Rzeszowie, ZZ w Stalowej Woli, NW w Stalowej Woli</t>
  </si>
  <si>
    <t>B D5 17 2747 0</t>
  </si>
  <si>
    <t>480548105005462646</t>
  </si>
  <si>
    <t>11-250-405</t>
  </si>
  <si>
    <t>NW Stalowa Wola</t>
  </si>
  <si>
    <t>B D5 14 2044 0</t>
  </si>
  <si>
    <t>480548105005172252</t>
  </si>
  <si>
    <t>10-266-680</t>
  </si>
  <si>
    <t>Oświetlenie</t>
  </si>
  <si>
    <t>Opoka Duza</t>
  </si>
  <si>
    <t>PGE Obrót S.A. o/Lublin</t>
  </si>
  <si>
    <t>DBD51800080</t>
  </si>
  <si>
    <t>480548209000009273</t>
  </si>
  <si>
    <t>01694798</t>
  </si>
  <si>
    <t>Stacja pomp Opoka Duża</t>
  </si>
  <si>
    <t>DBD51800070</t>
  </si>
  <si>
    <t>480548209000009172</t>
  </si>
  <si>
    <t>04143897</t>
  </si>
  <si>
    <t>Stacja pomp Dymitrowsko-Młodochowska</t>
  </si>
  <si>
    <t>39-450</t>
  </si>
  <si>
    <t>Baranów Sandomierski</t>
  </si>
  <si>
    <t>Dymitrów Duży</t>
  </si>
  <si>
    <t>RZGW w Rzeszowie, ZZ Stalowa Wola, NW Tarnobrzeg</t>
  </si>
  <si>
    <t>480548208000045670</t>
  </si>
  <si>
    <t>0471322</t>
  </si>
  <si>
    <t>Stacja pomp Wód Ściekowych</t>
  </si>
  <si>
    <t>Siedleszczany</t>
  </si>
  <si>
    <t>480548208000008688</t>
  </si>
  <si>
    <t>0425575</t>
  </si>
  <si>
    <t>EW Klimkówka</t>
  </si>
  <si>
    <t>6080657 z dn.25.07.2008</t>
  </si>
  <si>
    <t>PLTAUD298000004931</t>
  </si>
  <si>
    <t>303.0005843</t>
  </si>
  <si>
    <t>Stacja pomp Wampierzów II</t>
  </si>
  <si>
    <t>39-304</t>
  </si>
  <si>
    <t>Szafranów</t>
  </si>
  <si>
    <t>RZGW Rzeszów, ZZ Jasło</t>
  </si>
  <si>
    <t>203.FG.2027</t>
  </si>
  <si>
    <t>480548211000003369</t>
  </si>
  <si>
    <t>SZ</t>
  </si>
  <si>
    <t>Biuro RZGW Szczecin</t>
  </si>
  <si>
    <t>70-030</t>
  </si>
  <si>
    <t>Szczecin</t>
  </si>
  <si>
    <t xml:space="preserve">ul. Tama Pomorzańska </t>
  </si>
  <si>
    <t>13a</t>
  </si>
  <si>
    <t>RZGW w Szczecinie</t>
  </si>
  <si>
    <t>PGW WP Regionalny Zarząd Gospodarki Wodnej w Szczecinie, ul. Tama Pomorzańska 13A, 70-030 Szczecin</t>
  </si>
  <si>
    <t>ENEA S.A.</t>
  </si>
  <si>
    <t>KB-4/MW/1/18306/2013</t>
  </si>
  <si>
    <t>PLENED00000590000000010445128350</t>
  </si>
  <si>
    <t>Monitoring przepławki na rz. Mołstowa</t>
  </si>
  <si>
    <t>72-304</t>
  </si>
  <si>
    <t>Brojce</t>
  </si>
  <si>
    <t>Grąd obręb 5</t>
  </si>
  <si>
    <t>RZGW w Szczecinie , ZZ w Gryficach Biuro NW Gryfice</t>
  </si>
  <si>
    <t>PGW WP Zarząd Zlewni w Gryficach, ul. Niepodleglości 15, 72-300 Gryfice</t>
  </si>
  <si>
    <t>ENEA</t>
  </si>
  <si>
    <t>NP/NE/333/37-I/2017</t>
  </si>
  <si>
    <t>PLENED00000590000000010806346334</t>
  </si>
  <si>
    <t>78-125</t>
  </si>
  <si>
    <t>Rymań</t>
  </si>
  <si>
    <t>Rzesznikowo dz. nr 22</t>
  </si>
  <si>
    <t>PL0037550108518228</t>
  </si>
  <si>
    <t>Stacja pomp Grzybowo</t>
  </si>
  <si>
    <t>78-132</t>
  </si>
  <si>
    <t>Grzybowo</t>
  </si>
  <si>
    <t>PL0037550106889234</t>
  </si>
  <si>
    <t>55/15/5267/1</t>
  </si>
  <si>
    <t>Stacja pomp Karcino</t>
  </si>
  <si>
    <t>78-133</t>
  </si>
  <si>
    <t>Drzonowo</t>
  </si>
  <si>
    <t>Karcino</t>
  </si>
  <si>
    <t>PLENED00000590000000000000179849</t>
  </si>
  <si>
    <t>Stacja pomp Mrzeżyno II</t>
  </si>
  <si>
    <t xml:space="preserve">72-330 </t>
  </si>
  <si>
    <t>Mrzeżyno</t>
  </si>
  <si>
    <t>ul. Trzebiatowska</t>
  </si>
  <si>
    <t>PLENED00000590000000010346708309</t>
  </si>
  <si>
    <t>10049774/WO-6452</t>
  </si>
  <si>
    <t>Stacja pomp Niechorze -Skalno</t>
  </si>
  <si>
    <t>72-350</t>
  </si>
  <si>
    <t>Niechorze</t>
  </si>
  <si>
    <t>Skalno</t>
  </si>
  <si>
    <t>PLENED00000590000000000000890842</t>
  </si>
  <si>
    <t>10049774/WO-6049</t>
  </si>
  <si>
    <t>Stacja pomp Ninikowo</t>
  </si>
  <si>
    <t>72-343</t>
  </si>
  <si>
    <t>Karnice</t>
  </si>
  <si>
    <t>Ninikowo</t>
  </si>
  <si>
    <t>PLENED00000590000000000001283850</t>
  </si>
  <si>
    <t>10049774/WO-6050</t>
  </si>
  <si>
    <t>Stacja pomp Nowogardek</t>
  </si>
  <si>
    <t>Głowaczewo</t>
  </si>
  <si>
    <t>PL0037550106933286</t>
  </si>
  <si>
    <t>55/15/5266/1</t>
  </si>
  <si>
    <t>Stacja pomp Rogowo</t>
  </si>
  <si>
    <t>72-330</t>
  </si>
  <si>
    <t>Rogowo</t>
  </si>
  <si>
    <t>PLENED00000590000000010789983382</t>
  </si>
  <si>
    <t>10049774/WO-6459</t>
  </si>
  <si>
    <t>Stacja pomp Włodarka I</t>
  </si>
  <si>
    <t>72-320</t>
  </si>
  <si>
    <t>Trzebiatów</t>
  </si>
  <si>
    <t>Włodarka</t>
  </si>
  <si>
    <t>PLENED00000590000000000001143820</t>
  </si>
  <si>
    <t>10049774/WO-6053</t>
  </si>
  <si>
    <t>Stacja pomp Dźwirzyno</t>
  </si>
  <si>
    <t>78-131</t>
  </si>
  <si>
    <t>Dźwirzyno</t>
  </si>
  <si>
    <t>PL0037550106970874</t>
  </si>
  <si>
    <t>55/15/5262/1</t>
  </si>
  <si>
    <t>Stacja pomp Mrzeżyno III</t>
  </si>
  <si>
    <t>ul. Słoneczna nr działki DZ 402/36</t>
  </si>
  <si>
    <t>PLENED00000590000000000030943946</t>
  </si>
  <si>
    <t>Stacja pomp Niechorze - Wrota</t>
  </si>
  <si>
    <t>ul. Graniczna</t>
  </si>
  <si>
    <t>PLENED00000590000000010345174396</t>
  </si>
  <si>
    <t>Stacja pomp  Sibin</t>
  </si>
  <si>
    <t>72-400</t>
  </si>
  <si>
    <t>Kamień Pomorski</t>
  </si>
  <si>
    <t>Sibin</t>
  </si>
  <si>
    <t>RZGW w Szczecinie,ZZ w Gryficach, NW w Kamieniu Pomorskim</t>
  </si>
  <si>
    <t>PLENED00000590000000000001038846</t>
  </si>
  <si>
    <t>10049774/ WO-2044</t>
  </si>
  <si>
    <t>50198701</t>
  </si>
  <si>
    <t>Stacja pomp Chrzastowo-Świniec</t>
  </si>
  <si>
    <t>Chrzastowo, Świniec</t>
  </si>
  <si>
    <t>PLENED00000590000000000000866823</t>
  </si>
  <si>
    <t>10049774/WO-2045</t>
  </si>
  <si>
    <t>98365396</t>
  </si>
  <si>
    <t>Stacja pomp Dziwnówek</t>
  </si>
  <si>
    <t>72-420</t>
  </si>
  <si>
    <t>Dziwnów</t>
  </si>
  <si>
    <t>Dziwnówek</t>
  </si>
  <si>
    <t>PLENED00000590000000010629950351</t>
  </si>
  <si>
    <t>25041/250410046</t>
  </si>
  <si>
    <t>11120190</t>
  </si>
  <si>
    <t>Stacja pomp Rozwarowo</t>
  </si>
  <si>
    <t>Rozwarowo</t>
  </si>
  <si>
    <t>PLENED00000590000000000000260804</t>
  </si>
  <si>
    <t>10049774/WO-2049</t>
  </si>
  <si>
    <t>98365208</t>
  </si>
  <si>
    <t>Stacja pomp Skarchowo</t>
  </si>
  <si>
    <t>Skarchowo</t>
  </si>
  <si>
    <t>PLENED00000590000000000000382844</t>
  </si>
  <si>
    <t>10049774/WO-2043</t>
  </si>
  <si>
    <t>98365393</t>
  </si>
  <si>
    <t>Stacja pomp Strzeżewo</t>
  </si>
  <si>
    <t>Strzeżewo</t>
  </si>
  <si>
    <t>PLENED00000590000000000000635822</t>
  </si>
  <si>
    <t>10049774/WO-2047</t>
  </si>
  <si>
    <t>51003960</t>
  </si>
  <si>
    <t>Stacja pomp Sulikowo</t>
  </si>
  <si>
    <t>72-405</t>
  </si>
  <si>
    <t>Świerzno</t>
  </si>
  <si>
    <t>Sulikowo</t>
  </si>
  <si>
    <t>PLENED00000590000000000000485873</t>
  </si>
  <si>
    <t>10049774/WO-2048</t>
  </si>
  <si>
    <t>41003961</t>
  </si>
  <si>
    <t>Stacja pomp Trzebieszów I,II</t>
  </si>
  <si>
    <t>Trzebieszewo</t>
  </si>
  <si>
    <t>PLENED00000590000000000000636843</t>
  </si>
  <si>
    <t>10049774/WO-2052</t>
  </si>
  <si>
    <t>494422888</t>
  </si>
  <si>
    <t>Stacja pomp Wrzosowo</t>
  </si>
  <si>
    <t>Wrzosowo</t>
  </si>
  <si>
    <t>PLENED00000590000000000001120822</t>
  </si>
  <si>
    <t>10049774/WO-2040</t>
  </si>
  <si>
    <t>98365395</t>
  </si>
  <si>
    <t>Stacja pomp Żólcino</t>
  </si>
  <si>
    <t>Żólcino</t>
  </si>
  <si>
    <t>PLENED00000590000000010099696326</t>
  </si>
  <si>
    <t>25003/250030102</t>
  </si>
  <si>
    <t>8107143</t>
  </si>
  <si>
    <t>Lokal</t>
  </si>
  <si>
    <t>78-200</t>
  </si>
  <si>
    <t>Białogard</t>
  </si>
  <si>
    <t>25</t>
  </si>
  <si>
    <t>RZGW w Szczecinie, ZZ Koszalin, NW Białogard</t>
  </si>
  <si>
    <t>PGW WP Zarząd Zlewni w Koszalinie, ul. Gnieźnieńska 7, 75-736 Koszalin</t>
  </si>
  <si>
    <t>7000028533062</t>
  </si>
  <si>
    <t>nieokreslony</t>
  </si>
  <si>
    <t>PL0037510107802718</t>
  </si>
  <si>
    <t>ZW Połczyn-Zdrój</t>
  </si>
  <si>
    <t>78-320</t>
  </si>
  <si>
    <t>Połczyn-Zdrój</t>
  </si>
  <si>
    <t>PL0037510000001160</t>
  </si>
  <si>
    <t>51/11/39/1</t>
  </si>
  <si>
    <t>96318829</t>
  </si>
  <si>
    <t>Monitoring przepławki w m. Żarnowo</t>
  </si>
  <si>
    <t>78-450</t>
  </si>
  <si>
    <t>Grzmiąca</t>
  </si>
  <si>
    <t>RZGW w Szczecinie, ZZ Koszalin, NW Sławno</t>
  </si>
  <si>
    <t>PL0037540108508000</t>
  </si>
  <si>
    <t>Stacja pomp Kładno (Czerwona IV-V)</t>
  </si>
  <si>
    <t>76-036</t>
  </si>
  <si>
    <t>Borkowice</t>
  </si>
  <si>
    <t>Kładno</t>
  </si>
  <si>
    <t>RZGW w Szczecinie, ZZ Koszalin, NW Kołobrzeg</t>
  </si>
  <si>
    <t>PL0037530116003327</t>
  </si>
  <si>
    <t>53/13/3437/1</t>
  </si>
  <si>
    <t>Stacja pomp Łasin Kosz.(Czerwona I-II)</t>
  </si>
  <si>
    <t>76-035</t>
  </si>
  <si>
    <t>Tymień</t>
  </si>
  <si>
    <t>Łasin Koszaliński</t>
  </si>
  <si>
    <t>PL0037530116000293</t>
  </si>
  <si>
    <t>53/13/3439/1</t>
  </si>
  <si>
    <t>Stacja pomp Rusowo</t>
  </si>
  <si>
    <t>78-111</t>
  </si>
  <si>
    <t>Ustronie Morskie</t>
  </si>
  <si>
    <t>Rusowo</t>
  </si>
  <si>
    <t>PL0037550106729889</t>
  </si>
  <si>
    <t>71984114</t>
  </si>
  <si>
    <t>Stacja pomp Barnowo</t>
  </si>
  <si>
    <t>76-032</t>
  </si>
  <si>
    <t>Mielno</t>
  </si>
  <si>
    <t>Barnowo</t>
  </si>
  <si>
    <t>RZGW w Szczecinie, ZZ Koszalin, NW Koszalin</t>
  </si>
  <si>
    <t>PL0037530117001619</t>
  </si>
  <si>
    <t>Stacja pomp Bonin</t>
  </si>
  <si>
    <t>76-009</t>
  </si>
  <si>
    <t>Bonin</t>
  </si>
  <si>
    <t>PL0037530116999801</t>
  </si>
  <si>
    <t>Stacja pomp Chłopy</t>
  </si>
  <si>
    <t>76-034</t>
  </si>
  <si>
    <t>Sarbinowo</t>
  </si>
  <si>
    <t>Chłopy ul. Kapitańska</t>
  </si>
  <si>
    <t>PL0037530117002629</t>
  </si>
  <si>
    <t>Stacja pomp Karnieszewice</t>
  </si>
  <si>
    <t>76-004</t>
  </si>
  <si>
    <t>Sianów</t>
  </si>
  <si>
    <t>Karnieszewice</t>
  </si>
  <si>
    <t>PL0037530117002528</t>
  </si>
  <si>
    <t>Stacja pomp Kaziemierz Pom.</t>
  </si>
  <si>
    <t>76-037</t>
  </si>
  <si>
    <t>Będzino</t>
  </si>
  <si>
    <t>Kazimierz Pomorski</t>
  </si>
  <si>
    <t>PL0037530115995344</t>
  </si>
  <si>
    <t>53/13/3860/1</t>
  </si>
  <si>
    <t>01357149</t>
  </si>
  <si>
    <t>Stacja pomp Łabusz</t>
  </si>
  <si>
    <t>75-016</t>
  </si>
  <si>
    <t>Koszalin</t>
  </si>
  <si>
    <t>Łabusz</t>
  </si>
  <si>
    <t>PL0037530116003630</t>
  </si>
  <si>
    <t>53/13/3438/1</t>
  </si>
  <si>
    <t>Stacja pomp Mielno</t>
  </si>
  <si>
    <t>ul. Kościelna</t>
  </si>
  <si>
    <t>PL0037530117000710</t>
  </si>
  <si>
    <t>8532444</t>
  </si>
  <si>
    <t>Stacja pomp Osieki</t>
  </si>
  <si>
    <t>Osieki</t>
  </si>
  <si>
    <t>PL0037530115991910</t>
  </si>
  <si>
    <t>53/13/3859/1</t>
  </si>
  <si>
    <t>Stacja pomp Strzeżenica</t>
  </si>
  <si>
    <t>76-031</t>
  </si>
  <si>
    <t>Mścicie</t>
  </si>
  <si>
    <t>Strzeżenica</t>
  </si>
  <si>
    <t>PL0037530117000508</t>
  </si>
  <si>
    <t>Jaz na rz. Wieprza</t>
  </si>
  <si>
    <t>76-150</t>
  </si>
  <si>
    <t>Darłowo</t>
  </si>
  <si>
    <t>ul. Marii Skłodowskiej-Curie</t>
  </si>
  <si>
    <t>PL0037530116338783</t>
  </si>
  <si>
    <t>70347528</t>
  </si>
  <si>
    <t>Monitorning przepł. na rz. Wieprza</t>
  </si>
  <si>
    <t>76-100</t>
  </si>
  <si>
    <t>Sławno</t>
  </si>
  <si>
    <t>Pomiłowo</t>
  </si>
  <si>
    <t>dz. nr 384/1</t>
  </si>
  <si>
    <t>PL0037810112981210</t>
  </si>
  <si>
    <t>819.000.889</t>
  </si>
  <si>
    <t>00158201</t>
  </si>
  <si>
    <t>Stacja pomp Bukowo Morskie</t>
  </si>
  <si>
    <t>76-156</t>
  </si>
  <si>
    <t>Dąbki</t>
  </si>
  <si>
    <t>Bukowo Morskie</t>
  </si>
  <si>
    <t>PL0037530115994233</t>
  </si>
  <si>
    <t>53/13/3854/1</t>
  </si>
  <si>
    <t>50002008</t>
  </si>
  <si>
    <t>Stacja pomp Dąbki</t>
  </si>
  <si>
    <t>PL0037530115993324</t>
  </si>
  <si>
    <t>53/13/3857/1</t>
  </si>
  <si>
    <t>01332156</t>
  </si>
  <si>
    <t>Stacja pomp Głownica</t>
  </si>
  <si>
    <t>76-107</t>
  </si>
  <si>
    <t>Jarosławiec</t>
  </si>
  <si>
    <t>ul. Nadmorska</t>
  </si>
  <si>
    <t>PL0037810000140495</t>
  </si>
  <si>
    <t>58006498</t>
  </si>
  <si>
    <t>Stacja pomp Kopań</t>
  </si>
  <si>
    <t>Kopań</t>
  </si>
  <si>
    <t>PL0037530117003033</t>
  </si>
  <si>
    <t>91386093</t>
  </si>
  <si>
    <t>Stacja pomp Martwa Woda - Bobolin</t>
  </si>
  <si>
    <t>Bobolin</t>
  </si>
  <si>
    <t>PL0037530108917576</t>
  </si>
  <si>
    <t>53/13/3855/1</t>
  </si>
  <si>
    <t>01354080</t>
  </si>
  <si>
    <t>Stacja pomp Modła I</t>
  </si>
  <si>
    <t>76-270</t>
  </si>
  <si>
    <t>Ustka</t>
  </si>
  <si>
    <t>Modła</t>
  </si>
  <si>
    <t>bez numeru z dnia 01.01.2018</t>
  </si>
  <si>
    <t>PL0037810000140396</t>
  </si>
  <si>
    <t>C23</t>
  </si>
  <si>
    <t>Stacja pomp Modła III</t>
  </si>
  <si>
    <t>PL0037810000130302</t>
  </si>
  <si>
    <t>Stacja pomp Moszczenica</t>
  </si>
  <si>
    <t>PL0037810000145643</t>
  </si>
  <si>
    <t>96636599</t>
  </si>
  <si>
    <t>Stacja pomp Rusko - Darłowo I</t>
  </si>
  <si>
    <t>Darłówko Zachodnie</t>
  </si>
  <si>
    <t>PL0037530115994132</t>
  </si>
  <si>
    <t>53/13/3856/1</t>
  </si>
  <si>
    <t>01197683</t>
  </si>
  <si>
    <t>Stacja pomp Rusko - Darłowo II</t>
  </si>
  <si>
    <t>Żukowo Morskie</t>
  </si>
  <si>
    <t>PL0037530115993021</t>
  </si>
  <si>
    <t>53/13/3858/1</t>
  </si>
  <si>
    <t>97568420</t>
  </si>
  <si>
    <t>Stacja pomp Wicie</t>
  </si>
  <si>
    <t>Wicie</t>
  </si>
  <si>
    <t>PL0037530115994334</t>
  </si>
  <si>
    <t>53/13/3853/1</t>
  </si>
  <si>
    <t>01197552</t>
  </si>
  <si>
    <t>Stacja pomp Wieprza</t>
  </si>
  <si>
    <t>ul. Morska</t>
  </si>
  <si>
    <t>PL0037530117001720</t>
  </si>
  <si>
    <t>53/13/3941/1</t>
  </si>
  <si>
    <t>01353926</t>
  </si>
  <si>
    <t>73-200</t>
  </si>
  <si>
    <t>Choszczno</t>
  </si>
  <si>
    <t>ul. Lipcowa</t>
  </si>
  <si>
    <t>RZGW w Szczecinie, ZZ w Stargardzie, NW w Goleniowie</t>
  </si>
  <si>
    <t>PGW WP Zarząd Zlewni w Stargardzie, ul. Gdańska 4, 73-110 Stargard</t>
  </si>
  <si>
    <t>SP/3A/5272825616/18/0002</t>
  </si>
  <si>
    <t>PLENED00000590000000000569634224</t>
  </si>
  <si>
    <t>Stacja pomp Bolesławice II</t>
  </si>
  <si>
    <t>72-113</t>
  </si>
  <si>
    <t>Krępsko</t>
  </si>
  <si>
    <t>Bolesławice</t>
  </si>
  <si>
    <t xml:space="preserve"> PLENED00000590000000000000765836</t>
  </si>
  <si>
    <r>
      <t>.</t>
    </r>
    <r>
      <rPr>
        <sz val="11"/>
        <rFont val="Calibri"/>
        <family val="2"/>
        <charset val="238"/>
      </rPr>
      <t>04942865</t>
    </r>
  </si>
  <si>
    <t>Stacja pomp Brzeziny</t>
  </si>
  <si>
    <t>Kamieniska</t>
  </si>
  <si>
    <t xml:space="preserve"> PLENED00000590000000000001127872</t>
  </si>
  <si>
    <r>
      <t>.</t>
    </r>
    <r>
      <rPr>
        <sz val="11"/>
        <rFont val="Calibri"/>
        <family val="2"/>
        <charset val="238"/>
      </rPr>
      <t>04942550</t>
    </r>
  </si>
  <si>
    <t>Stacja pomp Budzień</t>
  </si>
  <si>
    <t>72-112</t>
  </si>
  <si>
    <t>Stepnica</t>
  </si>
  <si>
    <t>Budzień</t>
  </si>
  <si>
    <t xml:space="preserve"> PLENED00000590000000000000204889</t>
  </si>
  <si>
    <t>Stacja pomp Gąsierzyno II</t>
  </si>
  <si>
    <t>Gąsierzyno</t>
  </si>
  <si>
    <t xml:space="preserve"> PLENED00000590000000000000996837</t>
  </si>
  <si>
    <t>Stacja pomp Komarowo II</t>
  </si>
  <si>
    <t>72-105</t>
  </si>
  <si>
    <t>Lubczyna</t>
  </si>
  <si>
    <t>Borzysławiec</t>
  </si>
  <si>
    <t xml:space="preserve"> PLENED00000590000000000000763891</t>
  </si>
  <si>
    <r>
      <t>.</t>
    </r>
    <r>
      <rPr>
        <sz val="11"/>
        <rFont val="Calibri"/>
        <family val="2"/>
        <charset val="238"/>
      </rPr>
      <t>04942680</t>
    </r>
  </si>
  <si>
    <t>Stacja pomp Kopice</t>
  </si>
  <si>
    <t>Kopice</t>
  </si>
  <si>
    <t xml:space="preserve"> PLENED00000590000000000000155830</t>
  </si>
  <si>
    <t>Stacja pomp Lubczyna I i II</t>
  </si>
  <si>
    <t xml:space="preserve"> PLENED00000590000000000001168860</t>
  </si>
  <si>
    <r>
      <t>.</t>
    </r>
    <r>
      <rPr>
        <sz val="11"/>
        <rFont val="Calibri"/>
        <family val="2"/>
        <charset val="238"/>
      </rPr>
      <t>04942823</t>
    </r>
  </si>
  <si>
    <t>Stacja pomp Skoszewo</t>
  </si>
  <si>
    <t>72-510</t>
  </si>
  <si>
    <t>Wolin</t>
  </si>
  <si>
    <t>Skoszewo</t>
  </si>
  <si>
    <t xml:space="preserve"> PLENED00000590000000000000634898</t>
  </si>
  <si>
    <t>Stacja pomp Stepnica I</t>
  </si>
  <si>
    <t xml:space="preserve"> PLENED00000590000000000000490881</t>
  </si>
  <si>
    <r>
      <t>.</t>
    </r>
    <r>
      <rPr>
        <sz val="11"/>
        <rFont val="Calibri"/>
        <family val="2"/>
        <charset val="238"/>
      </rPr>
      <t>04942474</t>
    </r>
  </si>
  <si>
    <t>Stacja pomp Stepnica II</t>
  </si>
  <si>
    <t>Stepniczka</t>
  </si>
  <si>
    <t xml:space="preserve"> PLENED00000590000000000001126851</t>
  </si>
  <si>
    <t>Stacja pomp Stepnica III</t>
  </si>
  <si>
    <t>Bogusławie</t>
  </si>
  <si>
    <t xml:space="preserve"> PLENED00000590000000000000395826</t>
  </si>
  <si>
    <t>Stacja pomp Święta</t>
  </si>
  <si>
    <t>Święta</t>
  </si>
  <si>
    <t xml:space="preserve"> PLENED00000590000000000001128893</t>
  </si>
  <si>
    <t>Stacja pomp Załom - Bystra</t>
  </si>
  <si>
    <t>Czarna Łąka</t>
  </si>
  <si>
    <t xml:space="preserve"> PLENED00000590000000010673165334</t>
  </si>
  <si>
    <t>Stacja pomp Załom II</t>
  </si>
  <si>
    <t>70-896</t>
  </si>
  <si>
    <t xml:space="preserve"> PLENED00000590000000000001209848</t>
  </si>
  <si>
    <t>38893211</t>
  </si>
  <si>
    <t>Stacja pomp Żarnowo II</t>
  </si>
  <si>
    <t>72-111</t>
  </si>
  <si>
    <t>Żarnowo</t>
  </si>
  <si>
    <t xml:space="preserve"> PLENED00000590000000000000398889</t>
  </si>
  <si>
    <t>Stacja pomp Żarnowo-Śmięć</t>
  </si>
  <si>
    <t xml:space="preserve"> PLENED00000590000000000000764815</t>
  </si>
  <si>
    <t>Stacja pomp Giżyn</t>
  </si>
  <si>
    <t>74-200</t>
  </si>
  <si>
    <t>Pyrzyce</t>
  </si>
  <si>
    <t>Giżyn</t>
  </si>
  <si>
    <t>RZGW w Szczecinie, ZZ w Stargardzie, NW w Pyrzycach</t>
  </si>
  <si>
    <t xml:space="preserve"> PLENED00000590000000000000774831</t>
  </si>
  <si>
    <t>Stacja pomp Przywodzie</t>
  </si>
  <si>
    <t>74-210</t>
  </si>
  <si>
    <t>Przelewice</t>
  </si>
  <si>
    <t>Przywodzie</t>
  </si>
  <si>
    <t xml:space="preserve"> PLENED00000590000000010268185326</t>
  </si>
  <si>
    <t>80A</t>
  </si>
  <si>
    <t>Stacja pomp Kolin</t>
  </si>
  <si>
    <t>73-115</t>
  </si>
  <si>
    <t>Dolice</t>
  </si>
  <si>
    <t>Szemielino</t>
  </si>
  <si>
    <t>RZGW w Szczecinie, ZZ w Stargardzie, NW w Stargardzie</t>
  </si>
  <si>
    <t xml:space="preserve"> PLENED00000590000000000000504884</t>
  </si>
  <si>
    <t>Stacja pomp Pomietów I i II</t>
  </si>
  <si>
    <t>Boguszyce</t>
  </si>
  <si>
    <t xml:space="preserve"> PLENED00000590000000000000275828</t>
  </si>
  <si>
    <t>Stacja pomp Witkowo I i II</t>
  </si>
  <si>
    <t>73-102</t>
  </si>
  <si>
    <t>Stargard</t>
  </si>
  <si>
    <t>Witkowo</t>
  </si>
  <si>
    <t xml:space="preserve"> PLENED00000590000000000000505808</t>
  </si>
  <si>
    <t>ZPH Gozdowice</t>
  </si>
  <si>
    <t>Obiekt Hydrotechniczny</t>
  </si>
  <si>
    <t>74-505</t>
  </si>
  <si>
    <t>Mieszkowice</t>
  </si>
  <si>
    <t>Gozdowice</t>
  </si>
  <si>
    <t>RZGW w Szczecinie, ZZ w Szczecinie</t>
  </si>
  <si>
    <t>PGW WP Zarząd Zlewni w Szczecinie, ul. Teofila Firlika 19, 71-637 Szczecin</t>
  </si>
  <si>
    <t>SP/3D/852-225-93-10/16/0002</t>
  </si>
  <si>
    <t>PLENED00000590000000010171221306</t>
  </si>
  <si>
    <t>ZPH Szczecin</t>
  </si>
  <si>
    <t>70-746</t>
  </si>
  <si>
    <t>ul. Szlamowa</t>
  </si>
  <si>
    <t>4a</t>
  </si>
  <si>
    <t>KB-4/MW/1/18495/2013</t>
  </si>
  <si>
    <t>PLENED00000590000000010760116377</t>
  </si>
  <si>
    <t>ZPH Widuchowa</t>
  </si>
  <si>
    <t>Budynek adm.-biurowy</t>
  </si>
  <si>
    <t>74-100</t>
  </si>
  <si>
    <t>Gryfino</t>
  </si>
  <si>
    <t>Mescherin</t>
  </si>
  <si>
    <t>PLENED00000590000000010758925392</t>
  </si>
  <si>
    <t>74-120</t>
  </si>
  <si>
    <t>Widuchowa</t>
  </si>
  <si>
    <t>ul. Bulwary Rybackie</t>
  </si>
  <si>
    <t>SP/3D/852-225-93-10/16/0001</t>
  </si>
  <si>
    <t>PLENED00000590000000010171356328</t>
  </si>
  <si>
    <t>Budynek war.-mag.-socjalny</t>
  </si>
  <si>
    <t>B404230380</t>
  </si>
  <si>
    <t>PLENED00000590000000010377121334</t>
  </si>
  <si>
    <t>Jaz</t>
  </si>
  <si>
    <t>obr. Widuchowa</t>
  </si>
  <si>
    <t>Energia dla firm S.A.</t>
  </si>
  <si>
    <t>EDF.007U/17/11/20</t>
  </si>
  <si>
    <t>D/I/34/12977333/00001/0</t>
  </si>
  <si>
    <t>PLENED00000590000000000000657896</t>
  </si>
  <si>
    <t>Nabrzeże cumownicze</t>
  </si>
  <si>
    <t xml:space="preserve">ul. Targowa </t>
  </si>
  <si>
    <t>KB-4/MW/1/17099/2013</t>
  </si>
  <si>
    <t>PLENED00000590000000010754666387</t>
  </si>
  <si>
    <t>A404049760</t>
  </si>
  <si>
    <t>PLENED00000590000000010373335368</t>
  </si>
  <si>
    <t>PLENED00000590000000000038320954</t>
  </si>
  <si>
    <t>RZGW w Szczecinie, ZZ w Szczecinie, NW w Gryfinie</t>
  </si>
  <si>
    <t>SP/3A/852-225-93-10/18/0001</t>
  </si>
  <si>
    <t>PLENED00000590000000010034043371</t>
  </si>
  <si>
    <t>Stacja pomp Krajnik</t>
  </si>
  <si>
    <t>74-105</t>
  </si>
  <si>
    <t>Nowe Czarnowo</t>
  </si>
  <si>
    <t>PLENED00000590000000000000120871</t>
  </si>
  <si>
    <t>50198702</t>
  </si>
  <si>
    <t>Stacja pomp Krzywin</t>
  </si>
  <si>
    <t xml:space="preserve">74-121 </t>
  </si>
  <si>
    <t>Krzywin</t>
  </si>
  <si>
    <t>PLENED00000590000000010171474381</t>
  </si>
  <si>
    <t>Stacja pomp Marwice</t>
  </si>
  <si>
    <t xml:space="preserve">74-120 </t>
  </si>
  <si>
    <t>PLENED00000590000000000000302813</t>
  </si>
  <si>
    <t>Stacja pomp Mniszki</t>
  </si>
  <si>
    <t>PLENED00000590000000010027970393</t>
  </si>
  <si>
    <t>Stacja pomp Żabnica</t>
  </si>
  <si>
    <t>PLENED00000590000000010029447370</t>
  </si>
  <si>
    <t>Stacja pomp Żórawie</t>
  </si>
  <si>
    <t>PLENED00000590000000000001284871</t>
  </si>
  <si>
    <t>Stacja pomp Bielinek</t>
  </si>
  <si>
    <t>74-520</t>
  </si>
  <si>
    <t>Cedynia</t>
  </si>
  <si>
    <t>RZGW w Szczecinie, ZZ w Szczecinie, NW w Chojnie</t>
  </si>
  <si>
    <t>PLENED00000590000000000001015848</t>
  </si>
  <si>
    <t>Stacja pomp Golczew</t>
  </si>
  <si>
    <t>74-300</t>
  </si>
  <si>
    <t>Myślibórz</t>
  </si>
  <si>
    <t>RZGW w Szczecinie, ZZ w Szczecinie, NW w Myśliborzu</t>
  </si>
  <si>
    <t>PLENED00000590000000000300571248</t>
  </si>
  <si>
    <t>Stacja pomp Grzymiradz</t>
  </si>
  <si>
    <t xml:space="preserve">74-400 </t>
  </si>
  <si>
    <t>Dębno</t>
  </si>
  <si>
    <t>PLENED00000590000000000379252251</t>
  </si>
  <si>
    <t>Stacja pomp Myśliborzyce</t>
  </si>
  <si>
    <t>PLENED00000590000000000380320272</t>
  </si>
  <si>
    <t>Stacja pomp Sulimierz</t>
  </si>
  <si>
    <t>PLENED00000590000000000564043280</t>
  </si>
  <si>
    <t>Stacja pomp Świątki</t>
  </si>
  <si>
    <t>74-304</t>
  </si>
  <si>
    <t>Nowogródek Pomorski</t>
  </si>
  <si>
    <t>PLENED00000590000000000300572269</t>
  </si>
  <si>
    <t>04942054</t>
  </si>
  <si>
    <t>Stacja pomp Jasienica</t>
  </si>
  <si>
    <t>72-010</t>
  </si>
  <si>
    <t>Police</t>
  </si>
  <si>
    <t>RZGW w Szczecinie, ZZ w Szczecinie, NW w Szczecinie</t>
  </si>
  <si>
    <t>PLENED00000590000000000000840859</t>
  </si>
  <si>
    <t>Stacja pomp Mała Trzebież</t>
  </si>
  <si>
    <t>72-020</t>
  </si>
  <si>
    <t>Trzebież</t>
  </si>
  <si>
    <t>ul. Jachtowa</t>
  </si>
  <si>
    <t>PLENED00000590000000010510635343</t>
  </si>
  <si>
    <t>Stacja pomp Mścięcino</t>
  </si>
  <si>
    <t>PLENED00000590000000000001093837</t>
  </si>
  <si>
    <t>Stacja pomp Niekłończyca</t>
  </si>
  <si>
    <t>PLENED00000590000000000001094858</t>
  </si>
  <si>
    <t>Stacja pomp Nowe Warpno</t>
  </si>
  <si>
    <t>72-022</t>
  </si>
  <si>
    <t>Nowe Warpno</t>
  </si>
  <si>
    <t>ul. Tadeusza Kościuszki</t>
  </si>
  <si>
    <t>46</t>
  </si>
  <si>
    <t>PLENED00000590000000010511299319</t>
  </si>
  <si>
    <t>Stacja pomp Police</t>
  </si>
  <si>
    <t>ul. Goleniowska</t>
  </si>
  <si>
    <t>PLENED00000590000000010511577337</t>
  </si>
  <si>
    <t>Stacja pomp Rzędziny</t>
  </si>
  <si>
    <t>72-003</t>
  </si>
  <si>
    <t>PLENED00000590000000000001223851</t>
  </si>
  <si>
    <t>Stacja pomp Trzebież</t>
  </si>
  <si>
    <t>72-015</t>
  </si>
  <si>
    <t>PLENED00000590000000010511553318</t>
  </si>
  <si>
    <t>Stacja pomp Uniemyśl</t>
  </si>
  <si>
    <t xml:space="preserve">72-015 </t>
  </si>
  <si>
    <t>PLENED00000590000000000000348809</t>
  </si>
  <si>
    <t>Stacja pomp Warnołęka</t>
  </si>
  <si>
    <t>PLENED00000590000000000000006805</t>
  </si>
  <si>
    <t>Stacja pomp Wyspa Pucka</t>
  </si>
  <si>
    <t>70-620</t>
  </si>
  <si>
    <t>ul. Dobrej Nadziei</t>
  </si>
  <si>
    <t>PLENED00000590000000010511855355</t>
  </si>
  <si>
    <t>Stacja pomp Chrząszczewo</t>
  </si>
  <si>
    <t>RZGW w Szczecinie, ZZ w Szczecinie, NW w Świnoujściu</t>
  </si>
  <si>
    <t>PLENED00000590000000010083959328</t>
  </si>
  <si>
    <t>Stacja pomp Darzowice</t>
  </si>
  <si>
    <t>72-518</t>
  </si>
  <si>
    <t>Ładzin</t>
  </si>
  <si>
    <t>PLENED00000590000000000001037825</t>
  </si>
  <si>
    <t>Stacja pomp Karsibór I, II, IV</t>
  </si>
  <si>
    <t xml:space="preserve">72-603 </t>
  </si>
  <si>
    <t>Świnoujście</t>
  </si>
  <si>
    <t>PLENED00000590000000000000526861</t>
  </si>
  <si>
    <t>Stacja pomp Karsibór III Wucyk</t>
  </si>
  <si>
    <t>72-603</t>
  </si>
  <si>
    <t>PLENED00000590000000010075306393</t>
  </si>
  <si>
    <t>Stacja pomp Ognica</t>
  </si>
  <si>
    <t>72-600</t>
  </si>
  <si>
    <t>PLENED00000590000000010075458384</t>
  </si>
  <si>
    <t>Stacja pomp Rękowo</t>
  </si>
  <si>
    <t xml:space="preserve">72-514 </t>
  </si>
  <si>
    <t>Kołczewo</t>
  </si>
  <si>
    <t>PLENED00000590000000010099794347</t>
  </si>
  <si>
    <t>Stacja pomp Sierosław</t>
  </si>
  <si>
    <t>PLENED00000590000000010099797313</t>
  </si>
  <si>
    <t>Stacja pomp Wartowo</t>
  </si>
  <si>
    <t>72-514</t>
  </si>
  <si>
    <t>PLENED00000590000000010630053380</t>
  </si>
  <si>
    <t>Stacja pomp Wydrzany</t>
  </si>
  <si>
    <t xml:space="preserve">72-600 </t>
  </si>
  <si>
    <t>PLENED00000590000000000000381823</t>
  </si>
  <si>
    <t>Stacja pomp Zastań</t>
  </si>
  <si>
    <t>PLENED00000590000000010099835335</t>
  </si>
  <si>
    <t>Stacja pomp Białogard</t>
  </si>
  <si>
    <t>Moczyłki</t>
  </si>
  <si>
    <t>PL0037510104419034</t>
  </si>
  <si>
    <t>51/11/1594/1</t>
  </si>
  <si>
    <t>Stacja pomp Łopienica (Czerwona III)</t>
  </si>
  <si>
    <t>76-038</t>
  </si>
  <si>
    <t>Dobrzyca</t>
  </si>
  <si>
    <t>Łopienica</t>
  </si>
  <si>
    <t>PL0037530116001004</t>
  </si>
  <si>
    <t>53/13/3449/1</t>
  </si>
  <si>
    <t>01354119</t>
  </si>
  <si>
    <t>Stacja pomp Dobiesławiec</t>
  </si>
  <si>
    <t>Mścice</t>
  </si>
  <si>
    <t>Dobiesławiec</t>
  </si>
  <si>
    <t>PL0037530117124685</t>
  </si>
  <si>
    <t>53/13/3482/1</t>
  </si>
  <si>
    <t>00397420</t>
  </si>
  <si>
    <t>Stacja pomp Gąski</t>
  </si>
  <si>
    <t>Gąski</t>
  </si>
  <si>
    <t>PL0037530115996354</t>
  </si>
  <si>
    <t>53/13/3453/1</t>
  </si>
  <si>
    <t>01354125</t>
  </si>
  <si>
    <t>WA    Biuro PGW WP RZGW w Warszawie 03-194 Warszawa ul. Zarzecze 13b</t>
  </si>
  <si>
    <t>WA</t>
  </si>
  <si>
    <t>Biuro PGW WP RZGW w Warszawie</t>
  </si>
  <si>
    <t>03-194</t>
  </si>
  <si>
    <t>Warszawa</t>
  </si>
  <si>
    <t>ul. Zarzecze</t>
  </si>
  <si>
    <t>13b</t>
  </si>
  <si>
    <t>RZGW w Warszawie, Centrala</t>
  </si>
  <si>
    <t>PGW WP Regionalny Zarząd Gospodarki Wodnej w Warszawie, ul. Zarzecze 13B, 03-194 Warszawa</t>
  </si>
  <si>
    <t>Rezerwowa
OW/001635/2018</t>
  </si>
  <si>
    <t>innogy Stoen Operator Sp. z o.o.</t>
  </si>
  <si>
    <t>ND-D2032/2014</t>
  </si>
  <si>
    <t>PL0000010319400000000000002160866</t>
  </si>
  <si>
    <t>32891365</t>
  </si>
  <si>
    <t>WA    Garaże  PGW WP RZGW w Warszawie 00-390 Warszawa ul. Wybrzeże Kościuszkowskie 25</t>
  </si>
  <si>
    <t>Garaże  PGW WP RZGW w Warszawie</t>
  </si>
  <si>
    <t>00-390</t>
  </si>
  <si>
    <t>ul. Wybrzeże Kościuszkowskie</t>
  </si>
  <si>
    <t>Innogy Polska S.A.</t>
  </si>
  <si>
    <t>PL0000010039000000000000001802902</t>
  </si>
  <si>
    <t>71002902</t>
  </si>
  <si>
    <t>ZW Ruda</t>
  </si>
  <si>
    <t>06-545</t>
  </si>
  <si>
    <t>Lipowiec Kościelny</t>
  </si>
  <si>
    <t>Lewiczyn</t>
  </si>
  <si>
    <t>RZGW w Warszawie, ZZ w Ciechanowie, obiekt hydrotechniczny Zbiornik Wodny "Ruda" w Mławie</t>
  </si>
  <si>
    <t>PGW WP Zarząd Zlewni w Ciechanowie, ul. Powstańców Warszawskich 11, 06-400 Ciechanów</t>
  </si>
  <si>
    <t>Energa Operator SA o/Płock</t>
  </si>
  <si>
    <t>62/2014/D/76</t>
  </si>
  <si>
    <t>PL0037760029382448</t>
  </si>
  <si>
    <t>764400072/1</t>
  </si>
  <si>
    <t>Biuro ZZ Dębe</t>
  </si>
  <si>
    <t>05-140</t>
  </si>
  <si>
    <t>Serock</t>
  </si>
  <si>
    <t>Dębe</t>
  </si>
  <si>
    <t>RZGW w Warszawie, ZZ w Dębem</t>
  </si>
  <si>
    <t>PGW WP Zarząd Zlewni w Dębem, Dębe, 05-140 Serock</t>
  </si>
  <si>
    <t>03485/GD/2014/URD (336/NZD/14)</t>
  </si>
  <si>
    <t>PL_ZEWD_2661000002_08</t>
  </si>
  <si>
    <t>Budynek dawnej nadzorcówki</t>
  </si>
  <si>
    <t>05-126</t>
  </si>
  <si>
    <t>Nieporęt</t>
  </si>
  <si>
    <t>ul. Dworcowa</t>
  </si>
  <si>
    <t>03484/GD/2014/URD (333/NZD/14)</t>
  </si>
  <si>
    <t>PL_ZEWD_1408002381_08</t>
  </si>
  <si>
    <t>Garaże osiedle Dębe</t>
  </si>
  <si>
    <t>05541/GD/2014/URD</t>
  </si>
  <si>
    <t>PL_ZEWD_1408002618_03</t>
  </si>
  <si>
    <t>03498/GD/2014/URD (334/NZD/14)</t>
  </si>
  <si>
    <t>PL_ZEWD_1408002382_00</t>
  </si>
  <si>
    <t>ZPH Dębe</t>
  </si>
  <si>
    <t>Jaz Dębe</t>
  </si>
  <si>
    <t>Dębe, 05-140 Serock</t>
  </si>
  <si>
    <t xml:space="preserve">RZGW w Warszawie, ZZ w Dębem, Obiekt Hydrotechniczny SW Dębe </t>
  </si>
  <si>
    <t>05518/GD/2014/URD</t>
  </si>
  <si>
    <t>PL_ZEWD_1408002615_07</t>
  </si>
  <si>
    <t>Stacja pomp Arciechów</t>
  </si>
  <si>
    <t>05-255</t>
  </si>
  <si>
    <t>Arciechów</t>
  </si>
  <si>
    <t>03790/GD/2014/URD (326/NZD/14)</t>
  </si>
  <si>
    <t>PL_ZEWD_1434003917_05</t>
  </si>
  <si>
    <t>Stacja pomp Białobrzegi</t>
  </si>
  <si>
    <t>Białobrzegi</t>
  </si>
  <si>
    <t>05179/GD/2014/URD (520/AG/14)</t>
  </si>
  <si>
    <t>PL_ZEWD_1408002590_01</t>
  </si>
  <si>
    <t>Stacja pomp Borsuki I</t>
  </si>
  <si>
    <t>07-217</t>
  </si>
  <si>
    <t>Borsuki</t>
  </si>
  <si>
    <t>03776/GD/2014/URD (332/NZD/14)</t>
  </si>
  <si>
    <t>PL_ZEWD_1424000060_00</t>
  </si>
  <si>
    <t>Stacja pomp Borsuki II</t>
  </si>
  <si>
    <t>06-100</t>
  </si>
  <si>
    <t>Grabowiec</t>
  </si>
  <si>
    <t>03774/GD/2014/URD (331/NZD/14)</t>
  </si>
  <si>
    <t>PL_ZEWD_1424000058_07</t>
  </si>
  <si>
    <t>Stacja pomp Gąsiorowo</t>
  </si>
  <si>
    <t>Stawinoga</t>
  </si>
  <si>
    <t>05519/GD/2014/URD</t>
  </si>
  <si>
    <t>PL_ZEWD_1424000141_02</t>
  </si>
  <si>
    <t>568037</t>
  </si>
  <si>
    <t xml:space="preserve">Stacja pomp Kania I </t>
  </si>
  <si>
    <t>Kania Nowa</t>
  </si>
  <si>
    <t>05520/GD/2014/URD</t>
  </si>
  <si>
    <t>PL_ZEWD_1408002616_09</t>
  </si>
  <si>
    <t>Stacja pomp Kania II</t>
  </si>
  <si>
    <t>Cupel</t>
  </si>
  <si>
    <t>05517/GD/2014/URD</t>
  </si>
  <si>
    <t>PL_ZEWD_1408002614_05</t>
  </si>
  <si>
    <t>Stacja pomp Nieporęt</t>
  </si>
  <si>
    <t>05540/GD/2014/URD</t>
  </si>
  <si>
    <t>PL_ZEWD_1408002617_01</t>
  </si>
  <si>
    <t>Stacja pomp Popielarze</t>
  </si>
  <si>
    <t>Popielarze</t>
  </si>
  <si>
    <t>03791/GD/2014/URD (327/NZD/14)</t>
  </si>
  <si>
    <t>PL_ZEWD_1434003918_07</t>
  </si>
  <si>
    <t>Kania Polska</t>
  </si>
  <si>
    <t>03777/GD/2014/URD (328/NZD/14)</t>
  </si>
  <si>
    <t>PL_ZEWD_1408002396_07</t>
  </si>
  <si>
    <t>Stacja pomp Prut I</t>
  </si>
  <si>
    <t>Burlaki</t>
  </si>
  <si>
    <t>03775/GD/2014/URD (329/NZD/14)</t>
  </si>
  <si>
    <t>PL_ZEWD_1424000059_09</t>
  </si>
  <si>
    <t>Stacja pomp Prut II</t>
  </si>
  <si>
    <t>Kruczy Borek</t>
  </si>
  <si>
    <t>03773/GD/2014/URD (330/NZD/14)</t>
  </si>
  <si>
    <t>PL_ZEWD_1424000057_05</t>
  </si>
  <si>
    <t>Stacja pomp Rządza</t>
  </si>
  <si>
    <t>Rynia</t>
  </si>
  <si>
    <t xml:space="preserve">05516/GD/2014/URD </t>
  </si>
  <si>
    <t>PL_ZEWD_1408002613_03</t>
  </si>
  <si>
    <t>Stacja pomp PAN Góra</t>
  </si>
  <si>
    <t>05-124</t>
  </si>
  <si>
    <t>Skrzeszew</t>
  </si>
  <si>
    <t>ul. Góra</t>
  </si>
  <si>
    <t>RZGW w Warszawie, ZZ w Dębem, NW Nowy Dwór Mazowiecki</t>
  </si>
  <si>
    <t>Rezerwowa
OW/001843/2018</t>
  </si>
  <si>
    <t>08302/GD/2013/URD</t>
  </si>
  <si>
    <t>PL_ZEWD_1408002231_05</t>
  </si>
  <si>
    <t>Budynek byłego NW Pułtusk</t>
  </si>
  <si>
    <t>Pułtusk</t>
  </si>
  <si>
    <t>ul. Stare Miasto</t>
  </si>
  <si>
    <t>41</t>
  </si>
  <si>
    <t>589/2014/D/72 (229/NZD/14)</t>
  </si>
  <si>
    <t>PL0037720007890447</t>
  </si>
  <si>
    <t xml:space="preserve">1106/2014/D/72 </t>
  </si>
  <si>
    <t>PL0037720007890548</t>
  </si>
  <si>
    <t xml:space="preserve">Stacja pomp nr 1 </t>
  </si>
  <si>
    <t>ul. Słowackiego</t>
  </si>
  <si>
    <t>306</t>
  </si>
  <si>
    <t>RZGW w Warszawie, ZZ w Dębem, NW Pułtusk</t>
  </si>
  <si>
    <t>306/2014/D/72/WO</t>
  </si>
  <si>
    <t>PL0037720000033952</t>
  </si>
  <si>
    <t>Stacja pomp nr 1 - zas. Rezerwowe</t>
  </si>
  <si>
    <t>229</t>
  </si>
  <si>
    <t>299/2014/D/72/WO</t>
  </si>
  <si>
    <t>PL0037720000033750</t>
  </si>
  <si>
    <t>95148009</t>
  </si>
  <si>
    <t>ul. Bulwar 5 Brygady Saperów</t>
  </si>
  <si>
    <t>305</t>
  </si>
  <si>
    <t>305/2014/D/42/WO</t>
  </si>
  <si>
    <t>PL0037720000033851</t>
  </si>
  <si>
    <t>96462753</t>
  </si>
  <si>
    <t>Jaz Smardzewice</t>
  </si>
  <si>
    <t>97-213</t>
  </si>
  <si>
    <t>Smardzewice</t>
  </si>
  <si>
    <t xml:space="preserve">RZGW w Warszawie, ZZ w Piotrkowie Trybunalskim, Obiekt hydrotechniczny Zbiornik Sulejów </t>
  </si>
  <si>
    <t>PGW WP Zarząd Zlewni w Piotrkowie Trybunalskim, ul. Młynarska 2, 97-300 Piotrków Trybunalski</t>
  </si>
  <si>
    <t>Rezerwowa
UR/2018</t>
  </si>
  <si>
    <t>530/C/6/TPA/2014</t>
  </si>
  <si>
    <t>PLZELD060008790179</t>
  </si>
  <si>
    <t>13881735</t>
  </si>
  <si>
    <t>Moc obniżona IV-X</t>
  </si>
  <si>
    <t>Magazyn sprzętu</t>
  </si>
  <si>
    <t>ul. Klonowa</t>
  </si>
  <si>
    <t>1927/DO/06/TPA/2014</t>
  </si>
  <si>
    <t>PLZELD060028460109</t>
  </si>
  <si>
    <t>60000394/00004</t>
  </si>
  <si>
    <t>174635</t>
  </si>
  <si>
    <t>Stacja pomp P-2</t>
  </si>
  <si>
    <t>97-330</t>
  </si>
  <si>
    <t>Sulejów</t>
  </si>
  <si>
    <t>ul. Nadpiliczna /dz. nr 164/</t>
  </si>
  <si>
    <t>7/WO/1/TPA/2015</t>
  </si>
  <si>
    <t>PLZELD010885270101</t>
  </si>
  <si>
    <t>19911507/1070</t>
  </si>
  <si>
    <t>90435713</t>
  </si>
  <si>
    <t>Stacja pomp P-3</t>
  </si>
  <si>
    <t>ul. Św Jana /dz. nr 127/</t>
  </si>
  <si>
    <t>6/WO/1/TPA/2015</t>
  </si>
  <si>
    <t>PLZELD010885670141</t>
  </si>
  <si>
    <t>19911507/1071</t>
  </si>
  <si>
    <t>50435712</t>
  </si>
  <si>
    <t>Stacja pomp Podklasztorze</t>
  </si>
  <si>
    <t>699/B/1/TPA/15</t>
  </si>
  <si>
    <t>PLZELD010005700123</t>
  </si>
  <si>
    <t>13617282</t>
  </si>
  <si>
    <t>Jaz na rzece Drzewiczce</t>
  </si>
  <si>
    <t>26-340</t>
  </si>
  <si>
    <t>Drzewica</t>
  </si>
  <si>
    <t>RZGW w Warszawie, ZZ w Piotrkowie Trybunalskim, NW Białaczów</t>
  </si>
  <si>
    <t>OS/039332000001/2016</t>
  </si>
  <si>
    <t>PL_ZEOD_1007102794_92</t>
  </si>
  <si>
    <t>039332000001</t>
  </si>
  <si>
    <t>13163277</t>
  </si>
  <si>
    <t>Jaz Radzice Duże</t>
  </si>
  <si>
    <t>26-311</t>
  </si>
  <si>
    <t>Radzice Duże</t>
  </si>
  <si>
    <t>OS/039332000003/2016</t>
  </si>
  <si>
    <t>PL_ZEOD_1007100044_77</t>
  </si>
  <si>
    <t>039332000003</t>
  </si>
  <si>
    <t>14376543</t>
  </si>
  <si>
    <t>Jaz Radzice Małe</t>
  </si>
  <si>
    <t>Radzice Małe</t>
  </si>
  <si>
    <t>OS/039332000002/2016</t>
  </si>
  <si>
    <t>PL_ZEOD_1007100043_75</t>
  </si>
  <si>
    <t>039332000002</t>
  </si>
  <si>
    <t>15339037</t>
  </si>
  <si>
    <t>Stacja pomp Nadole ZW Miedzna</t>
  </si>
  <si>
    <t>26-330</t>
  </si>
  <si>
    <t>Żarnów</t>
  </si>
  <si>
    <t>Miedzna Murowana</t>
  </si>
  <si>
    <t>3444/DO/06/TPA/2015</t>
  </si>
  <si>
    <t>PLZELD060034060184</t>
  </si>
  <si>
    <t>60000562/6</t>
  </si>
  <si>
    <t>00369722</t>
  </si>
  <si>
    <t>Stacja pomp Ossa ZW Miedzna</t>
  </si>
  <si>
    <t>26-307</t>
  </si>
  <si>
    <t>Białaczów</t>
  </si>
  <si>
    <t>3446/DO/06/TPA/2015</t>
  </si>
  <si>
    <t>PLZELD060034080186</t>
  </si>
  <si>
    <t>60000562/8</t>
  </si>
  <si>
    <t>71868843</t>
  </si>
  <si>
    <t>ZW Miedzna oświetlenie i potrzeby własne</t>
  </si>
  <si>
    <t xml:space="preserve">3781/DO/06/TPA/2017 </t>
  </si>
  <si>
    <t>PLZELD060034090187</t>
  </si>
  <si>
    <t>91290768</t>
  </si>
  <si>
    <t>syr. alarm. ZW Cieszanowice</t>
  </si>
  <si>
    <t>97-350</t>
  </si>
  <si>
    <t>Gorzkowice</t>
  </si>
  <si>
    <t>Cieszanowice</t>
  </si>
  <si>
    <t>RZGW w Warszawie, ZZ w Piotrkowie Trybunalskim, NW Piotrków Trybunalski</t>
  </si>
  <si>
    <t>587/DO/5/TPA/201</t>
  </si>
  <si>
    <t>PLZELD050025960123</t>
  </si>
  <si>
    <t>Zapora "Cieszanowice" ośw.</t>
  </si>
  <si>
    <t>481/DO/1/TPA/2015</t>
  </si>
  <si>
    <t>PLZELD010036680117</t>
  </si>
  <si>
    <t>8686664</t>
  </si>
  <si>
    <t>25/10</t>
  </si>
  <si>
    <t>Zapora "Cieszanowice" p. wł.</t>
  </si>
  <si>
    <t>480/DO/1/TPA/2015</t>
  </si>
  <si>
    <t>PLZELD010036670116</t>
  </si>
  <si>
    <t>8319604</t>
  </si>
  <si>
    <t>40/32</t>
  </si>
  <si>
    <t>Biuro NW Smardzewice</t>
  </si>
  <si>
    <t>Osiedle Przystopniowe</t>
  </si>
  <si>
    <t>RZGW w Warszawie, ZZ w Piotrkowie Trybunalskim, NW Smardzewice</t>
  </si>
  <si>
    <t>1932/DO/06/TPA/2014</t>
  </si>
  <si>
    <t>PLZELD060028440107</t>
  </si>
  <si>
    <t>60000394/00001</t>
  </si>
  <si>
    <t>279829</t>
  </si>
  <si>
    <t>Budynek mieszkalno - hotelowy</t>
  </si>
  <si>
    <t>1923/DO/06/TPA/2014</t>
  </si>
  <si>
    <t>PLZELD060028470110</t>
  </si>
  <si>
    <t>60000394/00013</t>
  </si>
  <si>
    <t>6746106</t>
  </si>
  <si>
    <t>Budynek mieszkalny</t>
  </si>
  <si>
    <t>1920/DO/06/TPA/2014</t>
  </si>
  <si>
    <t>PLZELD060028550118</t>
  </si>
  <si>
    <t>60000394/00005</t>
  </si>
  <si>
    <t>9109383</t>
  </si>
  <si>
    <t>Stacja al. LSA-2</t>
  </si>
  <si>
    <t>ul. Dziubałtowskiego</t>
  </si>
  <si>
    <t>1928/DO/06/TPA/2014</t>
  </si>
  <si>
    <t>PLZELD060028530116</t>
  </si>
  <si>
    <t>60000394/00011</t>
  </si>
  <si>
    <t>Stacja al. LSA-3</t>
  </si>
  <si>
    <t>97-200</t>
  </si>
  <si>
    <t>Tomaszów Mazowiecki</t>
  </si>
  <si>
    <t>ul. Pod Grotami</t>
  </si>
  <si>
    <t>1930/DO/06/TPA/2014</t>
  </si>
  <si>
    <t>PLZELD060028520115</t>
  </si>
  <si>
    <t>60000394/00010</t>
  </si>
  <si>
    <t>Stacja al. LSA-4</t>
  </si>
  <si>
    <t>ul. Józefowska</t>
  </si>
  <si>
    <t>1922/DO/06/TPA/2014</t>
  </si>
  <si>
    <t>PLZELD060028500113</t>
  </si>
  <si>
    <t>60000394/00008</t>
  </si>
  <si>
    <t>Stacja al. LSA-5</t>
  </si>
  <si>
    <t>1924/DO/06/TPA/2014</t>
  </si>
  <si>
    <t>PLZELD060028510114</t>
  </si>
  <si>
    <t>60000394/00009</t>
  </si>
  <si>
    <t>Stacja al. LSA-6</t>
  </si>
  <si>
    <t>ul. Kępa</t>
  </si>
  <si>
    <t>1/3</t>
  </si>
  <si>
    <t>1926/DO/06/TPA/2014</t>
  </si>
  <si>
    <t>PLZELD060028480111</t>
  </si>
  <si>
    <t>60000394/00006</t>
  </si>
  <si>
    <t>Stacja al. LSA-7</t>
  </si>
  <si>
    <t>ul. Cisowa</t>
  </si>
  <si>
    <t>1929/DO/06/TPA/2014</t>
  </si>
  <si>
    <t>PLZELD060028540117</t>
  </si>
  <si>
    <t>60000394/00012</t>
  </si>
  <si>
    <t>Stacja al. LSA-8</t>
  </si>
  <si>
    <t xml:space="preserve">ul. Spalska </t>
  </si>
  <si>
    <t>1921/DO/06/TPA/2014</t>
  </si>
  <si>
    <t>PLZELD060028490112</t>
  </si>
  <si>
    <t>60000394/00007</t>
  </si>
  <si>
    <t>Warsztat i garaż</t>
  </si>
  <si>
    <t>1925/DO/06/TPA/2014</t>
  </si>
  <si>
    <t>PLZELD060028450108</t>
  </si>
  <si>
    <t>60000394/00003</t>
  </si>
  <si>
    <t>13419570</t>
  </si>
  <si>
    <t>Biuro Brody Iłżeckie</t>
  </si>
  <si>
    <t>27-230</t>
  </si>
  <si>
    <t>Brody</t>
  </si>
  <si>
    <t>ul. Starachowicka</t>
  </si>
  <si>
    <t>RZGW w Warszawie, ZZ w Radomiu, OH ZZW Brody-Iłż. Wióry</t>
  </si>
  <si>
    <t>PGW WP Zarząd Zlewni w Radomiu, ul. Wernera 4a, 26-610 Radom</t>
  </si>
  <si>
    <t>PGE Obrót S.A. O/Rzeszów</t>
  </si>
  <si>
    <t>NR OS/074000174002/2014 DPE Dystrybucja</t>
  </si>
  <si>
    <t>PL_ZEOD_2611100207_62</t>
  </si>
  <si>
    <t>Budka Liminigrafu</t>
  </si>
  <si>
    <t>ul. Radomska / mostu</t>
  </si>
  <si>
    <t>NR OS/074000174003/2014 DPE Dystrybucja</t>
  </si>
  <si>
    <t>PL_ZEOD_2611100208_64</t>
  </si>
  <si>
    <t>Budynek adm. - war.</t>
  </si>
  <si>
    <t>27-225</t>
  </si>
  <si>
    <t>Kałków</t>
  </si>
  <si>
    <t>97/1</t>
  </si>
  <si>
    <t>NR OS/074000174009/2014 DPE Dystrybucja</t>
  </si>
  <si>
    <t>PL_ZEOD_2611100212_61</t>
  </si>
  <si>
    <t>97/2</t>
  </si>
  <si>
    <t>NR OS/074000174010/2014 DPE Dystrybucja</t>
  </si>
  <si>
    <t>PL_ZEOD_2611100213_63</t>
  </si>
  <si>
    <t>Maszt System Ostrzegania Rudka 4 słup      nr 11</t>
  </si>
  <si>
    <t>27-415</t>
  </si>
  <si>
    <t>Kunów</t>
  </si>
  <si>
    <t>Rudka Dz. 186/3</t>
  </si>
  <si>
    <t>34205/34-932</t>
  </si>
  <si>
    <t>NR 34205/34-932 Obrót</t>
  </si>
  <si>
    <t>PL_ZEOD_2611000310_62</t>
  </si>
  <si>
    <t>34-392</t>
  </si>
  <si>
    <t>Ośrodek wypoczynkowy</t>
  </si>
  <si>
    <t>NR OS/074000174005/2014 DPE Dystrybucja</t>
  </si>
  <si>
    <t>PL_ZEOD_2611100210_57</t>
  </si>
  <si>
    <t>Post. Wodowskazowy</t>
  </si>
  <si>
    <t>27-425</t>
  </si>
  <si>
    <t>Waśniów</t>
  </si>
  <si>
    <t>ul. Włochy</t>
  </si>
  <si>
    <t>RZGW w Warszawie, ZZ w Radomiu ,OH ZZW Brody-Iłż. Wióry</t>
  </si>
  <si>
    <t>NR OS/074000174007/2014 DPE Dystrybucja</t>
  </si>
  <si>
    <t>PL_ZEOD_2607101235_13</t>
  </si>
  <si>
    <t>Stacja pomp Styków</t>
  </si>
  <si>
    <t>NR OS/14-1867/2014 DPE Dystrybucja</t>
  </si>
  <si>
    <t>PL_ZEOD_2611000031_58</t>
  </si>
  <si>
    <t>14-1867</t>
  </si>
  <si>
    <t>Stacja SO-2 Rudnik 3 słup 25</t>
  </si>
  <si>
    <t>Krynki, ul. Ostrowiecka</t>
  </si>
  <si>
    <t>NR OS/074000174012/2014 DPE Dystrybucja</t>
  </si>
  <si>
    <t>PL_ZEOD_2611100311_67</t>
  </si>
  <si>
    <t>Stacja SO-3 Staw Kunowski</t>
  </si>
  <si>
    <t>NR OS/074000174006/2014 DPE Dystrybucja</t>
  </si>
  <si>
    <t>PL_ZEOD_2611100211_59</t>
  </si>
  <si>
    <t>Stacja SO-4</t>
  </si>
  <si>
    <t>Nietulisko Małe</t>
  </si>
  <si>
    <t>61</t>
  </si>
  <si>
    <t>NR OS/074000174008/2014 DPE Dystrybucja</t>
  </si>
  <si>
    <t>PL_ZEOD_2607101236_15</t>
  </si>
  <si>
    <t>Wieża Limigraficzna</t>
  </si>
  <si>
    <t>27-200</t>
  </si>
  <si>
    <t>Starachowice</t>
  </si>
  <si>
    <t>Michałów k/Boiska</t>
  </si>
  <si>
    <t>NR OS/030373000001/2014 DPE Dystrybucja</t>
  </si>
  <si>
    <t>PL_ZEOD_2611100196_33</t>
  </si>
  <si>
    <t>0 30373000001</t>
  </si>
  <si>
    <t>Zaplecze eksp. Wióry</t>
  </si>
  <si>
    <t>97/4</t>
  </si>
  <si>
    <t>NR OS/074000174011/2014 DPE Dystrybucja</t>
  </si>
  <si>
    <t>PL_ZEOD_2611100214_65</t>
  </si>
  <si>
    <t>Zapora Brody</t>
  </si>
  <si>
    <t>NR OS/074000174004/2014 DPE Dystrybucja</t>
  </si>
  <si>
    <t>PL_ZEOD_2611100209_66</t>
  </si>
  <si>
    <t>ZW i EW Wióry</t>
  </si>
  <si>
    <t>NR 14-115</t>
  </si>
  <si>
    <t>14-115</t>
  </si>
  <si>
    <t>PL_ZEOD_2611000070_94</t>
  </si>
  <si>
    <t>Stacja pomp Linów</t>
  </si>
  <si>
    <t>27-630</t>
  </si>
  <si>
    <t>Zawichost</t>
  </si>
  <si>
    <t>Linów</t>
  </si>
  <si>
    <t>RZGW w Warszawie, ZZ w Radomiu, NW Annopol</t>
  </si>
  <si>
    <t>0303346</t>
  </si>
  <si>
    <t>480548203000026076</t>
  </si>
  <si>
    <t>4250006519</t>
  </si>
  <si>
    <t>Stacja pomp Nowe</t>
  </si>
  <si>
    <t>27-530</t>
  </si>
  <si>
    <t>Ożarów</t>
  </si>
  <si>
    <t>Nowe</t>
  </si>
  <si>
    <t>0303147</t>
  </si>
  <si>
    <t>480548203000013043</t>
  </si>
  <si>
    <t>00437604</t>
  </si>
  <si>
    <t>Stacja pomp Jarentowskie Pole</t>
  </si>
  <si>
    <t>27-312</t>
  </si>
  <si>
    <t>Chotcza</t>
  </si>
  <si>
    <t>RZGW w Warszawie, ZZ w Radomiu, NW Zwoleń</t>
  </si>
  <si>
    <t>Rezerwowa
OSWW/REZ/2018/44</t>
  </si>
  <si>
    <t>OS/05-019/2013</t>
  </si>
  <si>
    <t>PL_ZEOD_1409000036_89</t>
  </si>
  <si>
    <t>05-19</t>
  </si>
  <si>
    <t>Stacja pomp Solec</t>
  </si>
  <si>
    <t>27-320</t>
  </si>
  <si>
    <t>Solec nad Wisłą</t>
  </si>
  <si>
    <t>RZGW w Warszawie, ZZ w Radomiu, NW Lipsko</t>
  </si>
  <si>
    <t>OS/05-021/2013</t>
  </si>
  <si>
    <t>PL_ZEOD_1409000038_93</t>
  </si>
  <si>
    <t>05-21</t>
  </si>
  <si>
    <t>Biuro NW Ostrowiec Świętokrzyski</t>
  </si>
  <si>
    <t>27-400</t>
  </si>
  <si>
    <t>Ostrowiec Świętokrzyski</t>
  </si>
  <si>
    <t>57</t>
  </si>
  <si>
    <t>RZGW w Warszawie, ZZ w Radomiu, NW Ostrowiec Świętokrzyski</t>
  </si>
  <si>
    <t>OS/0740000174001/2014</t>
  </si>
  <si>
    <t>PL_ZEOD_2607101234_11</t>
  </si>
  <si>
    <t>Stacja pomp Wola Pawłowska</t>
  </si>
  <si>
    <t>Pawłowice</t>
  </si>
  <si>
    <t>OS/05-020/2013</t>
  </si>
  <si>
    <t>PL_ZEOD_1409000037_91</t>
  </si>
  <si>
    <t>05-20</t>
  </si>
  <si>
    <t>Stacja pomp Głogów - Konary</t>
  </si>
  <si>
    <t>26-432</t>
  </si>
  <si>
    <t>Wieniawa</t>
  </si>
  <si>
    <t>RZGW w Warszawie, ZZ w Radomiu, NW Przysucha</t>
  </si>
  <si>
    <t>OS/039018000002/2014</t>
  </si>
  <si>
    <t>PL_ZEOD_1423100022_57</t>
  </si>
  <si>
    <t xml:space="preserve"> 03 9206 000</t>
  </si>
  <si>
    <t>ZW Jagodno</t>
  </si>
  <si>
    <t>26-650</t>
  </si>
  <si>
    <t>Przytyk</t>
  </si>
  <si>
    <t>OS/011001000001/2015</t>
  </si>
  <si>
    <t>PL_ZEOD_1425152586_11</t>
  </si>
  <si>
    <t>01 1001 000</t>
  </si>
  <si>
    <t>04102563</t>
  </si>
  <si>
    <t>Puławy Kapitanat</t>
  </si>
  <si>
    <t>24-100</t>
  </si>
  <si>
    <t>Puławy</t>
  </si>
  <si>
    <t>ul. 6-go Sierpnia</t>
  </si>
  <si>
    <t>5a</t>
  </si>
  <si>
    <t>RZGW w Warszawie, ZZ w Radomiu, NW Puławy</t>
  </si>
  <si>
    <t>PGE Dystrybucja S.A. o/Lublin</t>
  </si>
  <si>
    <t>UD-00948/2015/C21</t>
  </si>
  <si>
    <t>PL_LUBD_0614000794_02</t>
  </si>
  <si>
    <t>96779265</t>
  </si>
  <si>
    <t>Puławy Warsztat</t>
  </si>
  <si>
    <t>UD-02019/2014/C12A</t>
  </si>
  <si>
    <t>PL_LUBD_0614002057_00</t>
  </si>
  <si>
    <t>00 297122</t>
  </si>
  <si>
    <t>B</t>
  </si>
  <si>
    <t>ZW Rejów</t>
  </si>
  <si>
    <t>26-113</t>
  </si>
  <si>
    <t>Skarżysko - Kamienna</t>
  </si>
  <si>
    <t>ul. Wioślarska</t>
  </si>
  <si>
    <t>RZGW w Warszawie, ZZ w Radomiu, NW Skarżysko-Kamienna</t>
  </si>
  <si>
    <t>PL_ZEOD_2610107280_65</t>
  </si>
  <si>
    <t>E</t>
  </si>
  <si>
    <t>Budynek mieszkalno-biurowy</t>
  </si>
  <si>
    <t>24-120</t>
  </si>
  <si>
    <t>Kazimierz Dolny</t>
  </si>
  <si>
    <t>ul. Puławska</t>
  </si>
  <si>
    <t>UD-02017/2014/C11</t>
  </si>
  <si>
    <t>PL_LUBD_0614002056_08</t>
  </si>
  <si>
    <t>Stacja pomp Grochale</t>
  </si>
  <si>
    <t>05-155</t>
  </si>
  <si>
    <t>Leoncin</t>
  </si>
  <si>
    <t>Grochale Stare</t>
  </si>
  <si>
    <t>RZGW w Warszawie, ZZ w Łowiczu, NW Grodzisk Mazowiecki</t>
  </si>
  <si>
    <t>PGW WP Zarząd Zlewni w Łowiczu, ul. Nowa 5, 99-400 Łowicz</t>
  </si>
  <si>
    <t>PL_ZEWD_1414000956_02</t>
  </si>
  <si>
    <t>00238295</t>
  </si>
  <si>
    <t>Biuro ZZ i NW Łowicz</t>
  </si>
  <si>
    <t>99-400</t>
  </si>
  <si>
    <t>Łowicz</t>
  </si>
  <si>
    <t>ul. Nowa</t>
  </si>
  <si>
    <t>RZGW w Warszawie, ZZ w Łowiczu, NW Łowicz</t>
  </si>
  <si>
    <t>umowa zawarta z Wynajmującym lokal</t>
  </si>
  <si>
    <t>do czasu zawarcia nowej z PGW</t>
  </si>
  <si>
    <t>PLZELD040037570190</t>
  </si>
  <si>
    <t>Najem, zakup energii elektrycznej w ramach umowy PGW WP do 2021.01.21</t>
  </si>
  <si>
    <t>Stacja pomp Łasica (Tułowice)</t>
  </si>
  <si>
    <t>05-088</t>
  </si>
  <si>
    <t>Brochów</t>
  </si>
  <si>
    <t>Tułowice</t>
  </si>
  <si>
    <t>RZGW w Warszawie, ZZ w Łowiczu, NW Sochaczew</t>
  </si>
  <si>
    <t xml:space="preserve">Rezerwowa
OW/001735/2018 </t>
  </si>
  <si>
    <t>PL_ZEWD_1428000016_03</t>
  </si>
  <si>
    <t>793745</t>
  </si>
  <si>
    <t xml:space="preserve">Śluza Żerań </t>
  </si>
  <si>
    <t>RZGW w Warszawie, ZZ w Warszawie, OH Śluza Żerań</t>
  </si>
  <si>
    <t>PGW WP Zarząd Zlewni w Warszawie, ul. Elektronowa 2, 03-219 Warszawa</t>
  </si>
  <si>
    <t>innogy Stoen Operator Sp. Z o.o.</t>
  </si>
  <si>
    <t>PL0000010319400000000000002160865</t>
  </si>
  <si>
    <t>32891249</t>
  </si>
  <si>
    <t>05-530</t>
  </si>
  <si>
    <t>Góra Kalwaria</t>
  </si>
  <si>
    <t>ul. Kardynała S. Wyszyńskiego</t>
  </si>
  <si>
    <t>RZGW w Warszawie, ZZ w Warszawie, NW Góra Kalwaria</t>
  </si>
  <si>
    <t>PL_ZEWD_1418003153_09</t>
  </si>
  <si>
    <t>90642535</t>
  </si>
  <si>
    <t>Stacja pomp Góra Kalwaria</t>
  </si>
  <si>
    <t>Al. Wyzwolenia</t>
  </si>
  <si>
    <t>PL_ZEWD_1418002871_02</t>
  </si>
  <si>
    <t>Stacja pomp Radwanków</t>
  </si>
  <si>
    <t>08-443</t>
  </si>
  <si>
    <t>Radwanków Szlachecki</t>
  </si>
  <si>
    <t>PL_ZEWD_1417002065_03</t>
  </si>
  <si>
    <t>00619831</t>
  </si>
  <si>
    <t>Jaz Wola Karczewska</t>
  </si>
  <si>
    <t>05-408</t>
  </si>
  <si>
    <t>Glinianka</t>
  </si>
  <si>
    <t>Wola Karczewska</t>
  </si>
  <si>
    <t>RZGW w Warszawie, ZZ w Warszawie, NW Mińsk Mazowiecki</t>
  </si>
  <si>
    <t>PL_ZEWD_1417002019_06</t>
  </si>
  <si>
    <t>00159215</t>
  </si>
  <si>
    <t>Biuro NW Płock</t>
  </si>
  <si>
    <t>09-402</t>
  </si>
  <si>
    <t>Płock</t>
  </si>
  <si>
    <t>ul. Rybaki</t>
  </si>
  <si>
    <t>2a</t>
  </si>
  <si>
    <t>RZGW w Warszawie, ZZ we Włocławku, OH Włocławek</t>
  </si>
  <si>
    <t>PGW WP Zarząd Zlewni we Włocławku, ul. Okrzei 74a, 87-800 Włocławek</t>
  </si>
  <si>
    <t>1256/2014/D/71</t>
  </si>
  <si>
    <t>PL0037710000204326</t>
  </si>
  <si>
    <t>00249891</t>
  </si>
  <si>
    <t>Jaz Włocławek</t>
  </si>
  <si>
    <t>87-800</t>
  </si>
  <si>
    <t>Włocławek</t>
  </si>
  <si>
    <t>ul. Płocka</t>
  </si>
  <si>
    <t>171</t>
  </si>
  <si>
    <t>970442/2014</t>
  </si>
  <si>
    <t>PL0037930042612863</t>
  </si>
  <si>
    <t>96636236             96636237</t>
  </si>
  <si>
    <t>Stacja al. LASS-2</t>
  </si>
  <si>
    <t>Aleja ks. J. Popiełuszki</t>
  </si>
  <si>
    <t>882537/2014/D/33</t>
  </si>
  <si>
    <t>PL0037930046550558</t>
  </si>
  <si>
    <t>Stacja al. LSA-05</t>
  </si>
  <si>
    <t xml:space="preserve">87-800 </t>
  </si>
  <si>
    <t>ul. Toruńska</t>
  </si>
  <si>
    <t>882540/2014/D/33</t>
  </si>
  <si>
    <t>PL0037930042508082</t>
  </si>
  <si>
    <t>Stacja al. LSA-07</t>
  </si>
  <si>
    <t>87-617</t>
  </si>
  <si>
    <t>Stary Bógpomóż</t>
  </si>
  <si>
    <t>882546/2014/D/33</t>
  </si>
  <si>
    <t>PL0037930042507880</t>
  </si>
  <si>
    <t>Stacja al. LSA-09</t>
  </si>
  <si>
    <t>Bobrowniki</t>
  </si>
  <si>
    <t>882539/2014/D/33</t>
  </si>
  <si>
    <t>PL0037930042507577</t>
  </si>
  <si>
    <t>Stacja al. LSA-10</t>
  </si>
  <si>
    <t>87-731</t>
  </si>
  <si>
    <t>Szpitalka</t>
  </si>
  <si>
    <t>882252/2014/D/36</t>
  </si>
  <si>
    <t>PL0037960042509044</t>
  </si>
  <si>
    <t>Stacja al. LSA-11</t>
  </si>
  <si>
    <t>87-730</t>
  </si>
  <si>
    <t>Nieszawa</t>
  </si>
  <si>
    <t>ul. A.Mickiewicza</t>
  </si>
  <si>
    <t>882253/2014/D/36</t>
  </si>
  <si>
    <t>PL0037960042509448</t>
  </si>
  <si>
    <t>Stacja al. LSA-12</t>
  </si>
  <si>
    <t>87-632</t>
  </si>
  <si>
    <t>Skwirynowo</t>
  </si>
  <si>
    <t>882290/2014/D/34</t>
  </si>
  <si>
    <t>PL0037940042509682</t>
  </si>
  <si>
    <t>ul. Malinowa</t>
  </si>
  <si>
    <t>882536/2014/D/33</t>
  </si>
  <si>
    <t>PL0037930045800830</t>
  </si>
  <si>
    <t>Stacja pomp Borowiczki</t>
  </si>
  <si>
    <t>09-410</t>
  </si>
  <si>
    <t>ul. Powiśle</t>
  </si>
  <si>
    <t>2241/2014/D/71/WO</t>
  </si>
  <si>
    <t>PL0037710000002545</t>
  </si>
  <si>
    <t>Stacja pomp Brwilno</t>
  </si>
  <si>
    <t>09-400</t>
  </si>
  <si>
    <t>Brwilno</t>
  </si>
  <si>
    <t>7145/2014/D/71/WO</t>
  </si>
  <si>
    <t>PL0037710000002242</t>
  </si>
  <si>
    <t>Stacja pomp Duninów</t>
  </si>
  <si>
    <t>09-505</t>
  </si>
  <si>
    <t>Nowy Duninów</t>
  </si>
  <si>
    <t>ul. Plac Strażacki</t>
  </si>
  <si>
    <t>143/2014/D/74</t>
  </si>
  <si>
    <t>PL0037740019237492</t>
  </si>
  <si>
    <t>Stacja pomp Modzerowo</t>
  </si>
  <si>
    <t>Modzerowo</t>
  </si>
  <si>
    <t>970444/2014</t>
  </si>
  <si>
    <t>PL0037930042614075</t>
  </si>
  <si>
    <t>Stacja pomp Popłacin</t>
  </si>
  <si>
    <t>09-506</t>
  </si>
  <si>
    <t>Soczewka</t>
  </si>
  <si>
    <t>2242/2014/D/71/WO</t>
  </si>
  <si>
    <t>PL0037710000002141</t>
  </si>
  <si>
    <t>Stacja pomp Radziwie I</t>
  </si>
  <si>
    <t>09-401</t>
  </si>
  <si>
    <t>1006/2014/D/71</t>
  </si>
  <si>
    <t>PL0037710003235675</t>
  </si>
  <si>
    <t>00086566</t>
  </si>
  <si>
    <t>Stacja pomp Radziwie II</t>
  </si>
  <si>
    <t>2243/2014/D/71/WO</t>
  </si>
  <si>
    <t>PL0037710000002343</t>
  </si>
  <si>
    <t xml:space="preserve">Stacja pomp Tokary I </t>
  </si>
  <si>
    <t>Tokary-Rąbież</t>
  </si>
  <si>
    <t>155/2014/D/71/WO</t>
  </si>
  <si>
    <t>PL0037710000002040</t>
  </si>
  <si>
    <t>Stacja pomp Tokary II</t>
  </si>
  <si>
    <t>323/2014/D/71/WO</t>
  </si>
  <si>
    <t>PL0037710000002444</t>
  </si>
  <si>
    <t>Śluza Włocławek</t>
  </si>
  <si>
    <t>970441/2014</t>
  </si>
  <si>
    <t>PL0037930042611449</t>
  </si>
  <si>
    <t>96636234               96636235</t>
  </si>
  <si>
    <t>Zaplecze techniczne 
ul. Płocka 171, 87-800 Włocławek</t>
  </si>
  <si>
    <t>970443/2014</t>
  </si>
  <si>
    <t>PL0037930042613166</t>
  </si>
  <si>
    <t>96-520</t>
  </si>
  <si>
    <t>Iłów</t>
  </si>
  <si>
    <t>RZGW w Warszawie, ZZ we Włocławku, NW Płock</t>
  </si>
  <si>
    <t>9/2014/D/48/WO</t>
  </si>
  <si>
    <t>31.12.2017</t>
  </si>
  <si>
    <t>PL0037780000171369</t>
  </si>
  <si>
    <t>87446572</t>
  </si>
  <si>
    <t>Brak umowy dystrybucyjnej !</t>
  </si>
  <si>
    <t>Stacja pomp Arciechów rez.</t>
  </si>
  <si>
    <t>87446575</t>
  </si>
  <si>
    <t>Stacja pomp Dobrzyków</t>
  </si>
  <si>
    <t>09-530</t>
  </si>
  <si>
    <t>Gąbin</t>
  </si>
  <si>
    <t>4161/2013/D/78/WO</t>
  </si>
  <si>
    <t>PL0037780000171268</t>
  </si>
  <si>
    <t>96636755</t>
  </si>
  <si>
    <t>Stacja pomp Dobrzyków rez.</t>
  </si>
  <si>
    <t>96636754</t>
  </si>
  <si>
    <t>Stacja pomp Kępa Polska</t>
  </si>
  <si>
    <t>09-470</t>
  </si>
  <si>
    <t>Bodzanów</t>
  </si>
  <si>
    <t>1127/2013/D/78/WO</t>
  </si>
  <si>
    <t>PL0037780000170965</t>
  </si>
  <si>
    <t>Stacja pomp Podgórze</t>
  </si>
  <si>
    <t>09-460</t>
  </si>
  <si>
    <t>Mała Wieś</t>
  </si>
  <si>
    <t>1291/2013/D/78/WO</t>
  </si>
  <si>
    <t>PL0037780000171066</t>
  </si>
  <si>
    <t>Stacja pomp Wiączemin</t>
  </si>
  <si>
    <t>09-533</t>
  </si>
  <si>
    <t>Słubice</t>
  </si>
  <si>
    <t>4054/2013/D/78/WO</t>
  </si>
  <si>
    <t>PL0037780000171167</t>
  </si>
  <si>
    <t>96636757</t>
  </si>
  <si>
    <t>Stacja pomp Wiączemin rez.</t>
  </si>
  <si>
    <t>96636747</t>
  </si>
  <si>
    <t>Stacja pomp Wykowo</t>
  </si>
  <si>
    <t>09-472</t>
  </si>
  <si>
    <t>Słupno</t>
  </si>
  <si>
    <t>1045/2013/D/78/WO</t>
  </si>
  <si>
    <t>PL0037780000170864</t>
  </si>
  <si>
    <t>Stacja pomp Września</t>
  </si>
  <si>
    <t>09-204</t>
  </si>
  <si>
    <t>Rościszewo</t>
  </si>
  <si>
    <t>RZGW w Warszawie, ZZ we Włocławku, NW Sierpc</t>
  </si>
  <si>
    <t>29/2014/D/75</t>
  </si>
  <si>
    <t>PL0037750022482532</t>
  </si>
  <si>
    <t>70836851</t>
  </si>
  <si>
    <t>Biuro NW Wyszogród</t>
  </si>
  <si>
    <t>09-450</t>
  </si>
  <si>
    <t>Wyszogród</t>
  </si>
  <si>
    <t>RZGW w Warszawie, ZZ we Włocławku, NW Wyszogród</t>
  </si>
  <si>
    <t>1008/2014/D/71</t>
  </si>
  <si>
    <t>PL0037710000204629</t>
  </si>
  <si>
    <t>EW Domaniów</t>
  </si>
  <si>
    <t>22-153 - obrót</t>
  </si>
  <si>
    <t>PL_ZEOD_1425000113_63</t>
  </si>
  <si>
    <t>22-153</t>
  </si>
  <si>
    <t>Stacja pomp Brudnów</t>
  </si>
  <si>
    <t>23/035 - obrót</t>
  </si>
  <si>
    <t>PL_ZEOD_1423000051_79</t>
  </si>
  <si>
    <t>23-35</t>
  </si>
  <si>
    <t>WR</t>
  </si>
  <si>
    <t>Biura</t>
  </si>
  <si>
    <t>55-081</t>
  </si>
  <si>
    <t>Borzygniew</t>
  </si>
  <si>
    <t>RZGW we Wrocławiu, ZZ Legnica</t>
  </si>
  <si>
    <t>PGW WP Zarząd Zlewni w Legnicy, ul. Macieja Rataja 32, 59-220 Legnica</t>
  </si>
  <si>
    <t>88260/B/U/2018</t>
  </si>
  <si>
    <t>PROD_553300004082</t>
  </si>
  <si>
    <t>55/9025033</t>
  </si>
  <si>
    <t>Biuro NW Złotoryja</t>
  </si>
  <si>
    <t>59-500</t>
  </si>
  <si>
    <t>Złotoryja</t>
  </si>
  <si>
    <t xml:space="preserve">ul. Szkolna </t>
  </si>
  <si>
    <t>8c/1</t>
  </si>
  <si>
    <t>123502/A/U/2018</t>
  </si>
  <si>
    <t>PLTAUD123000041160</t>
  </si>
  <si>
    <t>23-0070020</t>
  </si>
  <si>
    <t>Biuro ZZ i NW Legnica</t>
  </si>
  <si>
    <t>59-220</t>
  </si>
  <si>
    <t>Legnica</t>
  </si>
  <si>
    <t xml:space="preserve">ul. Macieja Rataja </t>
  </si>
  <si>
    <t>65302/B/U/2018</t>
  </si>
  <si>
    <t>PROD_213101305271</t>
  </si>
  <si>
    <t>21/0536319</t>
  </si>
  <si>
    <t>21-0536231</t>
  </si>
  <si>
    <t>Dobromierz - biuro</t>
  </si>
  <si>
    <t>58-170</t>
  </si>
  <si>
    <t>Dobromierz</t>
  </si>
  <si>
    <t xml:space="preserve">ul. Krótka </t>
  </si>
  <si>
    <t>4B</t>
  </si>
  <si>
    <t>126819/B/U/2018</t>
  </si>
  <si>
    <t>PROD_423001249332</t>
  </si>
  <si>
    <t>Hangar na łodzie</t>
  </si>
  <si>
    <t>ul. Wodna, Działkowa</t>
  </si>
  <si>
    <t>10/14</t>
  </si>
  <si>
    <t>88107/B/U/2018</t>
  </si>
  <si>
    <t>PROD_553300008014</t>
  </si>
  <si>
    <t>55/9025372</t>
  </si>
  <si>
    <t xml:space="preserve">Węzeł ciepłowniczy  </t>
  </si>
  <si>
    <t>65413/B/U/2018</t>
  </si>
  <si>
    <t>PROD_213101722964</t>
  </si>
  <si>
    <t>21/0536231</t>
  </si>
  <si>
    <t>21-0536319</t>
  </si>
  <si>
    <t>Zaplecze Zbiornika Dobromierz</t>
  </si>
  <si>
    <t>Jaskulin</t>
  </si>
  <si>
    <t>PK/0004357/0/12/10</t>
  </si>
  <si>
    <t>PROD_421000541879</t>
  </si>
  <si>
    <t>3374126</t>
  </si>
  <si>
    <t>ZW Słup - ośw. Osiedla</t>
  </si>
  <si>
    <t>59-424</t>
  </si>
  <si>
    <t>Męcinka</t>
  </si>
  <si>
    <t>Słup</t>
  </si>
  <si>
    <t>90099/B/U/2018</t>
  </si>
  <si>
    <t>PROD_212100124465</t>
  </si>
  <si>
    <t>ZW Słup biuro</t>
  </si>
  <si>
    <t>88446/B/U/2018</t>
  </si>
  <si>
    <t>PROD_212100184645</t>
  </si>
  <si>
    <t>EW Słup</t>
  </si>
  <si>
    <t>Słup 2</t>
  </si>
  <si>
    <t>O2/01/0210/2013</t>
  </si>
  <si>
    <t>PROD_212200006748</t>
  </si>
  <si>
    <t>Jaz plac bud.</t>
  </si>
  <si>
    <t>59-540</t>
  </si>
  <si>
    <t>Świerzawa</t>
  </si>
  <si>
    <t>ul. Reymonta</t>
  </si>
  <si>
    <t>88574/B/U/2018</t>
  </si>
  <si>
    <t>PROD_116200003668</t>
  </si>
  <si>
    <t>25/3591127</t>
  </si>
  <si>
    <t>MEW Mietków</t>
  </si>
  <si>
    <t>WR/ZS/00003/0417/15/2017</t>
  </si>
  <si>
    <t>PROD_554300763181</t>
  </si>
  <si>
    <t>Adresat 30005323</t>
  </si>
  <si>
    <t xml:space="preserve">Stacja pomp </t>
  </si>
  <si>
    <t>Chwałów</t>
  </si>
  <si>
    <t>p. Mietków</t>
  </si>
  <si>
    <t/>
  </si>
  <si>
    <t>89774/B/U/2018</t>
  </si>
  <si>
    <t>PROD_553300010406</t>
  </si>
  <si>
    <t xml:space="preserve">55/9025029 </t>
  </si>
  <si>
    <t>Stacja pomp</t>
  </si>
  <si>
    <t>Mietków</t>
  </si>
  <si>
    <t>Domanice</t>
  </si>
  <si>
    <t>89454/B/U/2018</t>
  </si>
  <si>
    <t>PROD_553300316033</t>
  </si>
  <si>
    <t>55-6020011</t>
  </si>
  <si>
    <t>87353/B/U/2018</t>
  </si>
  <si>
    <t>PROD_553300357152</t>
  </si>
  <si>
    <t>55-6020012</t>
  </si>
  <si>
    <t>89325/B/U/2018</t>
  </si>
  <si>
    <t>PROD_553300336097</t>
  </si>
  <si>
    <t>55-6020010</t>
  </si>
  <si>
    <t>ZW Dobromierz sekcja I, II</t>
  </si>
  <si>
    <t>K/00000105/0/04/15</t>
  </si>
  <si>
    <t>PROD_421000500842</t>
  </si>
  <si>
    <t>K/00000104/0/04/14</t>
  </si>
  <si>
    <t>PROD_421000528470</t>
  </si>
  <si>
    <t>ZW Kaczorów</t>
  </si>
  <si>
    <t>59-420</t>
  </si>
  <si>
    <t>Bolków, Kaczorów</t>
  </si>
  <si>
    <t>Okrajek</t>
  </si>
  <si>
    <t>88766/B/U/2018</t>
  </si>
  <si>
    <t>PROD_116100046977</t>
  </si>
  <si>
    <t>ZW Mietków zapora</t>
  </si>
  <si>
    <t>0033/15</t>
  </si>
  <si>
    <t>PROD_553000503298</t>
  </si>
  <si>
    <t>ZW Mściwojów zapora</t>
  </si>
  <si>
    <t>59-407</t>
  </si>
  <si>
    <t>Mściwojów</t>
  </si>
  <si>
    <t>RZGW we Wrocławiu, ZZ legnica</t>
  </si>
  <si>
    <t>45763/B/U/2018</t>
  </si>
  <si>
    <t>PROD_212101240644</t>
  </si>
  <si>
    <t>21/8792251</t>
  </si>
  <si>
    <t>ZW Słup przyłącze nr 1</t>
  </si>
  <si>
    <t>O2/01/0172/2014</t>
  </si>
  <si>
    <t>PROD_212200007985</t>
  </si>
  <si>
    <t>Biuro NW Świdnica</t>
  </si>
  <si>
    <t xml:space="preserve">58-100 </t>
  </si>
  <si>
    <t>Świdnica</t>
  </si>
  <si>
    <t>Polna Droga</t>
  </si>
  <si>
    <t>213290/B/U/2018 - wystąpienie o rozwiązanie umowy ze skutkiem na dzień 31.08.2018 r.</t>
  </si>
  <si>
    <t>PROD_422004224496</t>
  </si>
  <si>
    <t>42/0996006</t>
  </si>
  <si>
    <t>ZW Witoszówka I - Świdnica</t>
  </si>
  <si>
    <t>58-100</t>
  </si>
  <si>
    <t xml:space="preserve">Śląska </t>
  </si>
  <si>
    <t>213246/B/U/2018 z dnia 31.12.2017 r.</t>
  </si>
  <si>
    <t>PROD_422004224146</t>
  </si>
  <si>
    <t>42/0895019</t>
  </si>
  <si>
    <t>ZW Witoszówka II - Świdnica</t>
  </si>
  <si>
    <t>213312/B/U/2018 z dnia 31.12.2017 r.</t>
  </si>
  <si>
    <t>PROD_422004224326</t>
  </si>
  <si>
    <t>42/0996008</t>
  </si>
  <si>
    <t>ZW Komorów</t>
  </si>
  <si>
    <t>Mokrzeszów</t>
  </si>
  <si>
    <t>K/00000116/0/05/15</t>
  </si>
  <si>
    <t>PROD_421002091468</t>
  </si>
  <si>
    <t xml:space="preserve">Magazyn p/powodziowy Luboszyce </t>
  </si>
  <si>
    <t>56-209</t>
  </si>
  <si>
    <t>Jemielno</t>
  </si>
  <si>
    <t>Luboszyce</t>
  </si>
  <si>
    <t>dz nr 264</t>
  </si>
  <si>
    <t>RZGW we  Wrocław, ZZ Leszno</t>
  </si>
  <si>
    <t>PGW WP Zarząd Zlewni w Lesznie, ul. Chociszewskiego 12, 64-100 Leszno</t>
  </si>
  <si>
    <t>UKO/BB-2/PG/5272825616/2018/8</t>
  </si>
  <si>
    <t>PLENED00000590000000001767290574</t>
  </si>
  <si>
    <t>PAWŁOWO DZ. 691/692
298</t>
  </si>
  <si>
    <t>63-930</t>
  </si>
  <si>
    <t>Jutrosin</t>
  </si>
  <si>
    <t>Pawłowo</t>
  </si>
  <si>
    <t>1/EN/2017   WZMiUW</t>
  </si>
  <si>
    <t xml:space="preserve">D/I/57/13371761/000051/1 </t>
  </si>
  <si>
    <t>PLENED00000590000000001695670539</t>
  </si>
  <si>
    <t>Stacja pomp  Kędzie</t>
  </si>
  <si>
    <t>55-140</t>
  </si>
  <si>
    <t>Żmigród</t>
  </si>
  <si>
    <t>Kędzie</t>
  </si>
  <si>
    <t>45154/B/C/2018</t>
  </si>
  <si>
    <t>PROD__521300750125</t>
  </si>
  <si>
    <t>Stacja pomp Barkówko</t>
  </si>
  <si>
    <t>Barkówko</t>
  </si>
  <si>
    <t>45053/B/C/2018</t>
  </si>
  <si>
    <t>PROD_521300747994</t>
  </si>
  <si>
    <t>Stacja pomp Chodlewo</t>
  </si>
  <si>
    <t>Chodlewo</t>
  </si>
  <si>
    <t>44929/B/C/2018</t>
  </si>
  <si>
    <t>PROD_521300750305</t>
  </si>
  <si>
    <t>52-8144006</t>
  </si>
  <si>
    <t>Stacja pomp Chróścina</t>
  </si>
  <si>
    <t>56-200</t>
  </si>
  <si>
    <t>Chróścina</t>
  </si>
  <si>
    <t>UKO/BB-2/PG/5272825616/2018/7</t>
  </si>
  <si>
    <t>PLENED00000590000000001440198503</t>
  </si>
  <si>
    <t>Stacja pomp Garbce</t>
  </si>
  <si>
    <t>Garbce</t>
  </si>
  <si>
    <t>45250/B/C/2018</t>
  </si>
  <si>
    <t>PROD_521300711142</t>
  </si>
  <si>
    <t>52-8143016</t>
  </si>
  <si>
    <t>Stacja pomp Kamień Górowski</t>
  </si>
  <si>
    <t>56-210</t>
  </si>
  <si>
    <t>Wąsosz</t>
  </si>
  <si>
    <t>Kamień Górowski</t>
  </si>
  <si>
    <t>PLENED00000590000000001443994582</t>
  </si>
  <si>
    <t>Stacja pomp Lubiel  WO-88584</t>
  </si>
  <si>
    <t>Lubiel</t>
  </si>
  <si>
    <t>PLENED00000590000000001440330559</t>
  </si>
  <si>
    <t>NIE
(wtrakcie realizacji)</t>
  </si>
  <si>
    <t>Stacja pomp nr 280 Masłówka, Iżbice</t>
  </si>
  <si>
    <t>63-900</t>
  </si>
  <si>
    <t>Rawicz</t>
  </si>
  <si>
    <t>Masłówka, Iżbice</t>
  </si>
  <si>
    <t xml:space="preserve">D/I/57/13371761/00005/0 </t>
  </si>
  <si>
    <t>PLENED00000590000000001442306539</t>
  </si>
  <si>
    <t>Stacja pomp nr 318</t>
  </si>
  <si>
    <t>64-130</t>
  </si>
  <si>
    <t>Rydzyna</t>
  </si>
  <si>
    <t>Tarnowa Łąka</t>
  </si>
  <si>
    <t xml:space="preserve">D/I/57/13371761/00002/0 </t>
  </si>
  <si>
    <t>PLENED00000590000000001440272505</t>
  </si>
  <si>
    <t>Stacja pomp nr 321 Janiszewo</t>
  </si>
  <si>
    <t>64-125</t>
  </si>
  <si>
    <t>Poniec</t>
  </si>
  <si>
    <t>Janiszewo</t>
  </si>
  <si>
    <t xml:space="preserve">D/I/57/13371761/00003/0 </t>
  </si>
  <si>
    <t>PLENED00000590000000001440108553</t>
  </si>
  <si>
    <t>Stacja pomp nr 324 Masłowo-Warszewo</t>
  </si>
  <si>
    <t>Masłowo Warszewo</t>
  </si>
  <si>
    <t xml:space="preserve">D/I/57/13371761/00001/0 </t>
  </si>
  <si>
    <t>PLENED00000590000000001440409569</t>
  </si>
  <si>
    <t>Stacja pomp Osiek</t>
  </si>
  <si>
    <t>44-140</t>
  </si>
  <si>
    <t>Osiek</t>
  </si>
  <si>
    <t>PROD_521000500121</t>
  </si>
  <si>
    <t>Stacja pomp Radosław</t>
  </si>
  <si>
    <t>Radosław</t>
  </si>
  <si>
    <t>PLENED00000590000000001440203511</t>
  </si>
  <si>
    <t>Stacja pomp Wąsosz WO-88166</t>
  </si>
  <si>
    <t>PLENED00000590000000001440231517</t>
  </si>
  <si>
    <t>Stacja pomp Zakrzewo WO-8180</t>
  </si>
  <si>
    <t>63-910</t>
  </si>
  <si>
    <t>Miejska Górka</t>
  </si>
  <si>
    <t>Zakrzewo</t>
  </si>
  <si>
    <t>SP/5D/5272825616/18/0001</t>
  </si>
  <si>
    <t>PLENED00000590000000001440429504</t>
  </si>
  <si>
    <t>37819868</t>
  </si>
  <si>
    <t>ZW Dąbcze bud. gosp.</t>
  </si>
  <si>
    <t>Dąbcze</t>
  </si>
  <si>
    <t xml:space="preserve">D/I/57/13371761/00004/0 </t>
  </si>
  <si>
    <t>PLENED00000590000000001845052581</t>
  </si>
  <si>
    <t>Baza sprzętu</t>
  </si>
  <si>
    <t>58-562</t>
  </si>
  <si>
    <t>Jelenia Góra</t>
  </si>
  <si>
    <t xml:space="preserve"> ul. Cieplicka</t>
  </si>
  <si>
    <t>113</t>
  </si>
  <si>
    <t>RZGW we Wrocławiu, ZZ Lwówek Śląski</t>
  </si>
  <si>
    <t>PGW WP Zarząd Zlewni w Lwówku Śląskim, ul. Jaśkiewicza 24, 59-600 Lwówek Śląski</t>
  </si>
  <si>
    <t>90667/B/U/2017</t>
  </si>
  <si>
    <t>PROD_113101332671</t>
  </si>
  <si>
    <t>25-1268114</t>
  </si>
  <si>
    <t>58-420</t>
  </si>
  <si>
    <t>Bukówka</t>
  </si>
  <si>
    <t>90177/B/U/2018</t>
  </si>
  <si>
    <t>PROD_114100639008</t>
  </si>
  <si>
    <t>25-5683094</t>
  </si>
  <si>
    <t>Biuro NW Jelenia Góra</t>
  </si>
  <si>
    <t>Podgórzyn</t>
  </si>
  <si>
    <t>6A</t>
  </si>
  <si>
    <t>91602/B/U/2018</t>
  </si>
  <si>
    <t>PROD_113100049451</t>
  </si>
  <si>
    <t>25-7484107</t>
  </si>
  <si>
    <t>6B</t>
  </si>
  <si>
    <t>90372/B/U/2018</t>
  </si>
  <si>
    <t>PROD_113200192277</t>
  </si>
  <si>
    <t>Bud. administr.</t>
  </si>
  <si>
    <t>114671/B/U/2018</t>
  </si>
  <si>
    <t>PROD_113100236298</t>
  </si>
  <si>
    <t>25-7484036</t>
  </si>
  <si>
    <t>Bud. adm-mieszk.</t>
  </si>
  <si>
    <t>2A/5A</t>
  </si>
  <si>
    <t>90608/B/U/2018</t>
  </si>
  <si>
    <t>PROD_113101345166</t>
  </si>
  <si>
    <t>25-7484030</t>
  </si>
  <si>
    <t>Garaż</t>
  </si>
  <si>
    <t>120639/B/U/2018</t>
  </si>
  <si>
    <t>PROD_113100099851</t>
  </si>
  <si>
    <t>25-7484115</t>
  </si>
  <si>
    <t>110709/b/U/2018</t>
  </si>
  <si>
    <t>PROD_113101524541</t>
  </si>
  <si>
    <t>90954/B/U/2018</t>
  </si>
  <si>
    <t>PROD_113100590057</t>
  </si>
  <si>
    <t>25-7484108</t>
  </si>
  <si>
    <t>2B/8</t>
  </si>
  <si>
    <t>110409/B/U/2018</t>
  </si>
  <si>
    <t>PROD_113101512969</t>
  </si>
  <si>
    <t>25-7484226</t>
  </si>
  <si>
    <t>58-652</t>
  </si>
  <si>
    <t>2/6</t>
  </si>
  <si>
    <t>109620/B/U/2018</t>
  </si>
  <si>
    <t>PROD_113200018320</t>
  </si>
  <si>
    <t>25-7484291</t>
  </si>
  <si>
    <t>2A/2</t>
  </si>
  <si>
    <t>110247/B/U/2018</t>
  </si>
  <si>
    <t>PROD_113101536251</t>
  </si>
  <si>
    <t>25-7484233</t>
  </si>
  <si>
    <t>Mieszkanie</t>
  </si>
  <si>
    <t>2 B/7</t>
  </si>
  <si>
    <t>113823/B/U/2018</t>
  </si>
  <si>
    <t>PROD_113101297297</t>
  </si>
  <si>
    <t>25-7484072</t>
  </si>
  <si>
    <t>Ośw. lokalu socj.</t>
  </si>
  <si>
    <t>2A/3</t>
  </si>
  <si>
    <t>111449/B/U/2018</t>
  </si>
  <si>
    <t>PROD_113101520607</t>
  </si>
  <si>
    <t>25-7484227</t>
  </si>
  <si>
    <t>Lubawka</t>
  </si>
  <si>
    <t>73</t>
  </si>
  <si>
    <t>105324/B/U/2018</t>
  </si>
  <si>
    <t>PROD_114100221134</t>
  </si>
  <si>
    <t>25-5683087</t>
  </si>
  <si>
    <t>Pom. socj.</t>
  </si>
  <si>
    <t>2A/10A</t>
  </si>
  <si>
    <t>90749/B/U/2018</t>
  </si>
  <si>
    <t>PROD_113101310251</t>
  </si>
  <si>
    <t>25-7484035</t>
  </si>
  <si>
    <t>Zbiornik - hydrofor</t>
  </si>
  <si>
    <t>89861/B/U/2018</t>
  </si>
  <si>
    <t>PROD_114102173969</t>
  </si>
  <si>
    <t>25-5683137</t>
  </si>
  <si>
    <t>MEW Bukówka</t>
  </si>
  <si>
    <t>K/00000165/0/03/14</t>
  </si>
  <si>
    <t xml:space="preserve"> PROD_114200010185</t>
  </si>
  <si>
    <t>Stacja pomp Ostaszów</t>
  </si>
  <si>
    <t>59-170</t>
  </si>
  <si>
    <t>Ostaszów</t>
  </si>
  <si>
    <t>02/02/0036/2009</t>
  </si>
  <si>
    <t>PROD_224200001825</t>
  </si>
  <si>
    <t>100</t>
  </si>
  <si>
    <t>Stacja pomp przy zaporze bocznej sekcja I</t>
  </si>
  <si>
    <t>58-564</t>
  </si>
  <si>
    <t>Sosnówka</t>
  </si>
  <si>
    <t>JG/1485001/86/01/05</t>
  </si>
  <si>
    <t>PROD_112200009200</t>
  </si>
  <si>
    <t>Stacja pomp przy zaporze bocznej sekcja II</t>
  </si>
  <si>
    <t>PROD_112200009350</t>
  </si>
  <si>
    <t>Stacja pomp ZW Bukówka sekcja I</t>
  </si>
  <si>
    <t>K/11/10/11/00004130</t>
  </si>
  <si>
    <t>PROD_114200004701</t>
  </si>
  <si>
    <t>Stacja pomp ZW Bukówka sekcja II</t>
  </si>
  <si>
    <t>PROD_114200004671</t>
  </si>
  <si>
    <t>ZW Bukówka sekcja I</t>
  </si>
  <si>
    <t>K/11/10/11/00004150</t>
  </si>
  <si>
    <t>PROD_114200004851</t>
  </si>
  <si>
    <t>ZW Bukówka sekcja II</t>
  </si>
  <si>
    <t>PROD_114200004921</t>
  </si>
  <si>
    <t>ZW Sosnówka blok zrzutowy</t>
  </si>
  <si>
    <t>Marczyce</t>
  </si>
  <si>
    <t>108053/B/U/2018</t>
  </si>
  <si>
    <t>PROD_111105598619</t>
  </si>
  <si>
    <t>25-8501017</t>
  </si>
  <si>
    <t>Biuro</t>
  </si>
  <si>
    <t>58-570</t>
  </si>
  <si>
    <t>ul. Cieplicka</t>
  </si>
  <si>
    <t>91084/B/U/2018</t>
  </si>
  <si>
    <t>PROD_113100405071</t>
  </si>
  <si>
    <t>25-1268144</t>
  </si>
  <si>
    <t>Magazyn p/powodziowy</t>
  </si>
  <si>
    <t>58-533</t>
  </si>
  <si>
    <t>Mysłakowice</t>
  </si>
  <si>
    <t xml:space="preserve">ul. Wojska Polskiego </t>
  </si>
  <si>
    <t>97101/B/U/2018</t>
  </si>
  <si>
    <t>PROD_112101583453</t>
  </si>
  <si>
    <t>25-6461041</t>
  </si>
  <si>
    <t>Magazyn przy tamie</t>
  </si>
  <si>
    <t>58-500</t>
  </si>
  <si>
    <t>Park Norweski</t>
  </si>
  <si>
    <t>97585/B/U/2018</t>
  </si>
  <si>
    <t>PROD_111100064332</t>
  </si>
  <si>
    <t>25-3291051</t>
  </si>
  <si>
    <t>Suchy zbiornik p/pow. Krzeszów ośw. zapory</t>
  </si>
  <si>
    <t>58-405</t>
  </si>
  <si>
    <t>Krzeszów</t>
  </si>
  <si>
    <t>Dz. 942</t>
  </si>
  <si>
    <t>103010/B/2018</t>
  </si>
  <si>
    <t>PROD_114200312434</t>
  </si>
  <si>
    <t>28-8849144</t>
  </si>
  <si>
    <t>Biuro ZZ i NW Lwówek Śląski</t>
  </si>
  <si>
    <t>59-600</t>
  </si>
  <si>
    <t xml:space="preserve"> Lwówek Śląski</t>
  </si>
  <si>
    <t xml:space="preserve">ul. Jaśkiewicza </t>
  </si>
  <si>
    <t>31546/B//U/2018</t>
  </si>
  <si>
    <t>PROD_122100863592</t>
  </si>
  <si>
    <t>26-0242172</t>
  </si>
  <si>
    <t>32456/B/U/2018</t>
  </si>
  <si>
    <t>PROD_122100412233</t>
  </si>
  <si>
    <t>26-0242245</t>
  </si>
  <si>
    <t xml:space="preserve">Stacja pomp P-1 </t>
  </si>
  <si>
    <t>59-610</t>
  </si>
  <si>
    <t>Wleń</t>
  </si>
  <si>
    <t>31781/B/U/2018</t>
  </si>
  <si>
    <t>PROD_122200218599</t>
  </si>
  <si>
    <t>26-9180015</t>
  </si>
  <si>
    <t>ul. Wojska Polskiego</t>
  </si>
  <si>
    <t>31993/B/U/2018</t>
  </si>
  <si>
    <t>PROD_122200060315</t>
  </si>
  <si>
    <t>26-1568083</t>
  </si>
  <si>
    <t>31883/B/U/2018</t>
  </si>
  <si>
    <t>PROD_122200105519</t>
  </si>
  <si>
    <t>26-9180016</t>
  </si>
  <si>
    <t>Stacja pomp P-4</t>
  </si>
  <si>
    <t>32331/B/U/2018</t>
  </si>
  <si>
    <t>PROD_122200125111</t>
  </si>
  <si>
    <t>26-1564070</t>
  </si>
  <si>
    <t>Stacja pomp P-5</t>
  </si>
  <si>
    <t xml:space="preserve">ul. Jana Kazimierza </t>
  </si>
  <si>
    <t>32044/B/U/2018</t>
  </si>
  <si>
    <t>PROD_122200173677</t>
  </si>
  <si>
    <t>26-9180017</t>
  </si>
  <si>
    <t>Biuro NW Polkowice</t>
  </si>
  <si>
    <t>59-100</t>
  </si>
  <si>
    <t>Polkowice</t>
  </si>
  <si>
    <t xml:space="preserve">ul. Górna </t>
  </si>
  <si>
    <t>184954/A/U/2018</t>
  </si>
  <si>
    <t>PROD_243101012857</t>
  </si>
  <si>
    <t>24-2336415</t>
  </si>
  <si>
    <t>48-370</t>
  </si>
  <si>
    <t>Paczków</t>
  </si>
  <si>
    <t>ul. Jana III Sobieskiego</t>
  </si>
  <si>
    <t>RZGW we Wrocławiu, ZZ Nysa</t>
  </si>
  <si>
    <t>PGW WP Zarząd Zlewni w Nysie, ul. Ogrodowa 4, 48-300 Nysa</t>
  </si>
  <si>
    <t>K/38/10/11/00270310</t>
  </si>
  <si>
    <t>PROD_381001144025</t>
  </si>
  <si>
    <t>Biuro ZZ Nysa NW Otmuchów</t>
  </si>
  <si>
    <t>48-385</t>
  </si>
  <si>
    <t>Otmuchów</t>
  </si>
  <si>
    <t>49</t>
  </si>
  <si>
    <t>K/38/10/11/00270320</t>
  </si>
  <si>
    <t>PROD_382001451816</t>
  </si>
  <si>
    <t>Bud. Warszt. - socjalny</t>
  </si>
  <si>
    <t>48+385</t>
  </si>
  <si>
    <t>22A</t>
  </si>
  <si>
    <t>K/38/10/11/00270270</t>
  </si>
  <si>
    <t>PROD_382001452243</t>
  </si>
  <si>
    <t>K/38/10/11/00270260</t>
  </si>
  <si>
    <t>PROD_382001452003</t>
  </si>
  <si>
    <t>Inspektorat</t>
  </si>
  <si>
    <t>48-300</t>
  </si>
  <si>
    <t>Nysa</t>
  </si>
  <si>
    <t>Rynek Garncarski</t>
  </si>
  <si>
    <t>8/2</t>
  </si>
  <si>
    <t>128404/B/U/2018</t>
  </si>
  <si>
    <t>PROD_375002705184</t>
  </si>
  <si>
    <t>Kotłownia</t>
  </si>
  <si>
    <t>K/38/10/11/00270220</t>
  </si>
  <si>
    <t>PROD_381001143972</t>
  </si>
  <si>
    <t>1/14</t>
  </si>
  <si>
    <t>K/38/10/11/00270300</t>
  </si>
  <si>
    <t>PROD_381001144485</t>
  </si>
  <si>
    <t>Magazyn</t>
  </si>
  <si>
    <t>Sarnowice</t>
  </si>
  <si>
    <t>K/38/10/11/00270290</t>
  </si>
  <si>
    <t>PROD_382001452393</t>
  </si>
  <si>
    <t>1/8</t>
  </si>
  <si>
    <t>K/38/10/11/00270190</t>
  </si>
  <si>
    <t>PROD_381001144315</t>
  </si>
  <si>
    <t>Mieszkanie służbowe - biuro</t>
  </si>
  <si>
    <t>1/4</t>
  </si>
  <si>
    <t>K/38/10/11/00270210</t>
  </si>
  <si>
    <t>PROD_381001144135</t>
  </si>
  <si>
    <t>Blok zrzutowy EW Otmuchów</t>
  </si>
  <si>
    <t>ul. Plażowa</t>
  </si>
  <si>
    <t>186343/B/C/2018</t>
  </si>
  <si>
    <t>PROD_382001515513</t>
  </si>
  <si>
    <t>38-0003119</t>
  </si>
  <si>
    <t xml:space="preserve">Jaz </t>
  </si>
  <si>
    <t>57-300</t>
  </si>
  <si>
    <t>Kłodzko</t>
  </si>
  <si>
    <t>Szalejów Dolny</t>
  </si>
  <si>
    <t>dz.nr 169</t>
  </si>
  <si>
    <t>127440/B/U/2018</t>
  </si>
  <si>
    <t>PROD_441002620419</t>
  </si>
  <si>
    <t>Jaz Lewin Brzeski zas. rezerwowe</t>
  </si>
  <si>
    <t>49-340</t>
  </si>
  <si>
    <t>Lewin Brzeski</t>
  </si>
  <si>
    <t>K/00000031/0/04/14</t>
  </si>
  <si>
    <t>PROD_392001361339</t>
  </si>
  <si>
    <t>95233889</t>
  </si>
  <si>
    <t>MEW Kozielno</t>
  </si>
  <si>
    <t>Kozielno</t>
  </si>
  <si>
    <t xml:space="preserve">WO 58-262 </t>
  </si>
  <si>
    <t>PROD_380000508198</t>
  </si>
  <si>
    <t>MEW Topola</t>
  </si>
  <si>
    <t xml:space="preserve">48-370 </t>
  </si>
  <si>
    <t>Górnicza S-001 Zremb</t>
  </si>
  <si>
    <t>WO 58-263</t>
  </si>
  <si>
    <t>PROD_380000508088</t>
  </si>
  <si>
    <t>48-303</t>
  </si>
  <si>
    <t>Siestrzechowice</t>
  </si>
  <si>
    <t>K/38/10/11/00286880</t>
  </si>
  <si>
    <t>PROD_382001462381</t>
  </si>
  <si>
    <t>Adresat 11016841</t>
  </si>
  <si>
    <t>Stacja pomp Zwierzyniec przyłącze 1</t>
  </si>
  <si>
    <t>K/38/10/11/00286860</t>
  </si>
  <si>
    <t>PROD_382001462451</t>
  </si>
  <si>
    <t>Stacja pomp Zwierzyniec przyłącze 2</t>
  </si>
  <si>
    <t>K/38/10/11/00286870</t>
  </si>
  <si>
    <t>PROD_382001462541</t>
  </si>
  <si>
    <t>Tama</t>
  </si>
  <si>
    <t>57-550</t>
  </si>
  <si>
    <t>Stronie Śląskie</t>
  </si>
  <si>
    <t>94</t>
  </si>
  <si>
    <t>127180/B/U/2018</t>
  </si>
  <si>
    <t>PROD_446000971484</t>
  </si>
  <si>
    <t>Zapora</t>
  </si>
  <si>
    <t>57-514</t>
  </si>
  <si>
    <t>Międzygórze</t>
  </si>
  <si>
    <t>Wojska Polskiego</t>
  </si>
  <si>
    <t>127346/B/U/2018</t>
  </si>
  <si>
    <t>PROD_445001617140</t>
  </si>
  <si>
    <t>Zapora/budynek socjalny</t>
  </si>
  <si>
    <t>70</t>
  </si>
  <si>
    <t>127279/B/U/2018</t>
  </si>
  <si>
    <t>PROD_446000971314</t>
  </si>
  <si>
    <t>ZW Kozielno</t>
  </si>
  <si>
    <t>K/38/10/11/00290400</t>
  </si>
  <si>
    <t>PROD_381001153274</t>
  </si>
  <si>
    <t>ZW Topola</t>
  </si>
  <si>
    <t>57-242</t>
  </si>
  <si>
    <t>Topola</t>
  </si>
  <si>
    <t>WB/ZS/000070/2011</t>
  </si>
  <si>
    <t>PROD_431000507743</t>
  </si>
  <si>
    <t>Stacja pomp Pomianów Dolny</t>
  </si>
  <si>
    <t>57-223</t>
  </si>
  <si>
    <t>Pomianów Dolny</t>
  </si>
  <si>
    <t>PROD_431000535919</t>
  </si>
  <si>
    <t>Stacja pomp Stary Paczków</t>
  </si>
  <si>
    <t>48-730</t>
  </si>
  <si>
    <t>60762/B/U/2018</t>
  </si>
  <si>
    <t>PROD_381001104237</t>
  </si>
  <si>
    <t>ZW Nowaki</t>
  </si>
  <si>
    <t>48-384</t>
  </si>
  <si>
    <t>Nowaki</t>
  </si>
  <si>
    <t>p. Koszkiew</t>
  </si>
  <si>
    <t>60513/B/U/2018</t>
  </si>
  <si>
    <t>PROD_382001441004</t>
  </si>
  <si>
    <t>50-304</t>
  </si>
  <si>
    <t>Wrocław</t>
  </si>
  <si>
    <t>ul. Pasterska</t>
  </si>
  <si>
    <t>RZGW we Wrocławiu, ZZ Wrocław</t>
  </si>
  <si>
    <t>PGW WP Zarząd Zlewni we Wrocławiu, ul. Wybrzeże Wyspiańskiego 39, 50-370 Wrocław</t>
  </si>
  <si>
    <t>81582/B/U/2018</t>
  </si>
  <si>
    <t>PROD_511311143103</t>
  </si>
  <si>
    <t>50-374</t>
  </si>
  <si>
    <t>ul. C.K. Norwida</t>
  </si>
  <si>
    <t>36/6</t>
  </si>
  <si>
    <t>80335/B/U/2018</t>
  </si>
  <si>
    <t>PROD_511327276934</t>
  </si>
  <si>
    <t>52-028</t>
  </si>
  <si>
    <t>ul. Opatowicka</t>
  </si>
  <si>
    <t>86/2</t>
  </si>
  <si>
    <t>87639/B/U/2018</t>
  </si>
  <si>
    <t>PROD_511313331809</t>
  </si>
  <si>
    <t>51-0567008</t>
  </si>
  <si>
    <t>59-340</t>
  </si>
  <si>
    <t>Rudna, Chobienia</t>
  </si>
  <si>
    <t>ul. Nadodrzańska</t>
  </si>
  <si>
    <t>84815/B/U/2018</t>
  </si>
  <si>
    <t>PROD_244100264738</t>
  </si>
  <si>
    <t>Biura i hydrofor</t>
  </si>
  <si>
    <t>56-120</t>
  </si>
  <si>
    <t>Brzeg Dolny</t>
  </si>
  <si>
    <t>Podwale</t>
  </si>
  <si>
    <t>80138/B/U/2018</t>
  </si>
  <si>
    <t>PROD_525300277795</t>
  </si>
  <si>
    <t>Biura NW Środa Śląska</t>
  </si>
  <si>
    <t>55-300</t>
  </si>
  <si>
    <t>Środa Śląska</t>
  </si>
  <si>
    <t xml:space="preserve">ul. Wrocławska </t>
  </si>
  <si>
    <t>64934/B/U/2018</t>
  </si>
  <si>
    <t>PROD_551301080492</t>
  </si>
  <si>
    <t>55-1021176</t>
  </si>
  <si>
    <t>24</t>
  </si>
  <si>
    <t>65011/B/U/2018</t>
  </si>
  <si>
    <t>PROD_551300885549</t>
  </si>
  <si>
    <t>55-1021170</t>
  </si>
  <si>
    <t>65047/B/U/2018</t>
  </si>
  <si>
    <t>PROD_551301039931</t>
  </si>
  <si>
    <t>55-1021169</t>
  </si>
  <si>
    <t>Biura RZGW Wrocław piwnica</t>
  </si>
  <si>
    <t>82793/B/U/2018</t>
  </si>
  <si>
    <t>PROD_511306060520</t>
  </si>
  <si>
    <t>Biuro NW Wrocław</t>
  </si>
  <si>
    <t>51-602</t>
  </si>
  <si>
    <t>ul. Jana Kochanowskiego</t>
  </si>
  <si>
    <t>91B</t>
  </si>
  <si>
    <t>83598//B/U/2018</t>
  </si>
  <si>
    <t>PROD_511305744871</t>
  </si>
  <si>
    <t>Biuro RZGW Wrocław</t>
  </si>
  <si>
    <t>PK/0001527/0/12/03</t>
  </si>
  <si>
    <t>PROD_511000847957</t>
  </si>
  <si>
    <t>Biuro ZZ Wrocław</t>
  </si>
  <si>
    <t>50-370</t>
  </si>
  <si>
    <t>ul. Wybrzeże S. Wyspiańskiego</t>
  </si>
  <si>
    <t>80916/B/U/2018</t>
  </si>
  <si>
    <t>PROD_511311144966</t>
  </si>
  <si>
    <t>83332//B/U/2018</t>
  </si>
  <si>
    <t>PROD_511305935440</t>
  </si>
  <si>
    <t>Klatka schodowa</t>
  </si>
  <si>
    <t>34-36</t>
  </si>
  <si>
    <t>88044/B/U/2018</t>
  </si>
  <si>
    <t>PROD_511305871515</t>
  </si>
  <si>
    <t>93</t>
  </si>
  <si>
    <t>87846/B/U/2018</t>
  </si>
  <si>
    <t>PROD_511310897008</t>
  </si>
  <si>
    <t>56-110</t>
  </si>
  <si>
    <t>Wołów</t>
  </si>
  <si>
    <t xml:space="preserve">Prawików </t>
  </si>
  <si>
    <t>56A/2</t>
  </si>
  <si>
    <t>80039/B/U/2018</t>
  </si>
  <si>
    <t>PROD_525301082238</t>
  </si>
  <si>
    <t>Lokal mieszkalny</t>
  </si>
  <si>
    <t>56A/1</t>
  </si>
  <si>
    <t>84931/B/U/2018</t>
  </si>
  <si>
    <t>PROD_525301066062</t>
  </si>
  <si>
    <t>56B/1</t>
  </si>
  <si>
    <t>87541/B/U/2018</t>
  </si>
  <si>
    <t>PROD_525300551138</t>
  </si>
  <si>
    <t>52-0506036</t>
  </si>
  <si>
    <t>36/1a</t>
  </si>
  <si>
    <t>82891/B/U/2018</t>
  </si>
  <si>
    <t>PROD_511305995506</t>
  </si>
  <si>
    <t>36/9</t>
  </si>
  <si>
    <t>82470/B/U/2018</t>
  </si>
  <si>
    <t>PROD_511309211387</t>
  </si>
  <si>
    <t>Magazyn warsztat</t>
  </si>
  <si>
    <t>ul. Górna</t>
  </si>
  <si>
    <t>84366/B/U/2018</t>
  </si>
  <si>
    <t>PROD_244100657991</t>
  </si>
  <si>
    <t>Nadzór Wodny</t>
  </si>
  <si>
    <t>80080/B/U/2018</t>
  </si>
  <si>
    <t>PROD_525300321888</t>
  </si>
  <si>
    <t>Ośrodek wczasowy</t>
  </si>
  <si>
    <t>Jarosławiec,Jezierzany</t>
  </si>
  <si>
    <t>ul. Bałtycka</t>
  </si>
  <si>
    <t xml:space="preserve">US/E001/013/0007/15  </t>
  </si>
  <si>
    <t>WUD/PL0037810106953668/2015/07</t>
  </si>
  <si>
    <t>PL0037810106953668</t>
  </si>
  <si>
    <t>Jaz Opatowice</t>
  </si>
  <si>
    <t>51-636</t>
  </si>
  <si>
    <t>ul. Braci Gierymskich</t>
  </si>
  <si>
    <t>PK/0021457/0/12/03</t>
  </si>
  <si>
    <t>PROD_511000847597</t>
  </si>
  <si>
    <t>Jaz Psie Pole</t>
  </si>
  <si>
    <t>80786/B/U/2018</t>
  </si>
  <si>
    <t>PROD_511323207849</t>
  </si>
  <si>
    <t>Jaz Ratowice</t>
  </si>
  <si>
    <t xml:space="preserve">55-003 </t>
  </si>
  <si>
    <t xml:space="preserve">Czernica, Ratowice,  </t>
  </si>
  <si>
    <t>PK/0000927/0/09/09</t>
  </si>
  <si>
    <t>PROD_511000848222</t>
  </si>
  <si>
    <t>Jaz Różanka</t>
  </si>
  <si>
    <t>PK/0021467/0/12/03</t>
  </si>
  <si>
    <t>PROD_511000847607</t>
  </si>
  <si>
    <t>Jaz Wrocław 1</t>
  </si>
  <si>
    <t>50-216</t>
  </si>
  <si>
    <t>ul. Pomorska</t>
  </si>
  <si>
    <t>dz. 1/1</t>
  </si>
  <si>
    <t>80190/B/U/2018</t>
  </si>
  <si>
    <t>PROD_511335172546</t>
  </si>
  <si>
    <t>Kanał Miejski - dolne stanowisko - jaz Psie Pole</t>
  </si>
  <si>
    <t>50-225</t>
  </si>
  <si>
    <t xml:space="preserve">WR/ZS/00451/2809/17/2017     aneks   z 27.06.2018    </t>
  </si>
  <si>
    <t>PLTAUD151000800305</t>
  </si>
  <si>
    <t>Kanał Miejski - górne stanowisko - śluza Miejska</t>
  </si>
  <si>
    <t xml:space="preserve">WR/ZS/00450/4060/17/2017    aneks   z 27.06.2018   </t>
  </si>
  <si>
    <t>PLTAUD151000800232</t>
  </si>
  <si>
    <t>Port rzeczny</t>
  </si>
  <si>
    <t>84454/B/U/2018</t>
  </si>
  <si>
    <t>PROD_244100525480</t>
  </si>
  <si>
    <t>Przelew Odra-Widawa</t>
  </si>
  <si>
    <t>51-116</t>
  </si>
  <si>
    <t>Grobla Łaniewska</t>
  </si>
  <si>
    <t>WR/ZS/260/2946/17/2018</t>
  </si>
  <si>
    <t>PLTAUD151002150331</t>
  </si>
  <si>
    <t xml:space="preserve">ul. Opatowicka </t>
  </si>
  <si>
    <t>wielki odbiór - przepisanie automat.</t>
  </si>
  <si>
    <t>PROD_511000599532</t>
  </si>
  <si>
    <t>58</t>
  </si>
  <si>
    <t>53-146</t>
  </si>
  <si>
    <t>Rędzin Leśny</t>
  </si>
  <si>
    <t>PROD_511000599642</t>
  </si>
  <si>
    <t>120</t>
  </si>
  <si>
    <t>55-122</t>
  </si>
  <si>
    <t>Uraz</t>
  </si>
  <si>
    <t>PK/0030067/0/12/03</t>
  </si>
  <si>
    <t>PROD_522000505155</t>
  </si>
  <si>
    <t>Rzeczyce</t>
  </si>
  <si>
    <t>PK/0001957/0/01/13</t>
  </si>
  <si>
    <t>PROD_551301404526</t>
  </si>
  <si>
    <t xml:space="preserve">Stacja pomp Błota </t>
  </si>
  <si>
    <t>49-312</t>
  </si>
  <si>
    <t xml:space="preserve"> Szydłowice</t>
  </si>
  <si>
    <t>PROD_391002951074</t>
  </si>
  <si>
    <t>Adresat 11017952</t>
  </si>
  <si>
    <t>4359881</t>
  </si>
  <si>
    <t>36</t>
  </si>
  <si>
    <t xml:space="preserve">Stacja pomp Kanał Borkowski </t>
  </si>
  <si>
    <t>67-200</t>
  </si>
  <si>
    <t>Głogów</t>
  </si>
  <si>
    <t>Nosocice</t>
  </si>
  <si>
    <t>02/02/0011/2019</t>
  </si>
  <si>
    <t>PROD_221200007632</t>
  </si>
  <si>
    <t>adresat 11020458</t>
  </si>
  <si>
    <t>135</t>
  </si>
  <si>
    <t>Stacja pomp Krzelów</t>
  </si>
  <si>
    <t>56-150</t>
  </si>
  <si>
    <t>Krzelów, Młoty</t>
  </si>
  <si>
    <t>45931/B/C/2018</t>
  </si>
  <si>
    <t>PROD_525301111814</t>
  </si>
  <si>
    <t>52-8419011</t>
  </si>
  <si>
    <t>38</t>
  </si>
  <si>
    <t>Stacja pomp Lubów WO-88207</t>
  </si>
  <si>
    <t>RZGW we  Wrocławiu, ZZ Wrocław</t>
  </si>
  <si>
    <t>PLENED00000590000000001440200545</t>
  </si>
  <si>
    <t>Stacja pomp Stary Dwór</t>
  </si>
  <si>
    <t>Brzeg Dolny, Stary Dwór</t>
  </si>
  <si>
    <t>PK/0016227/0/12/03</t>
  </si>
  <si>
    <t>PROD_554000503529</t>
  </si>
  <si>
    <t>Stacja pomp Wojszyn</t>
  </si>
  <si>
    <t>02/02/0012/2009</t>
  </si>
  <si>
    <t>PROD_223200001804</t>
  </si>
  <si>
    <t>Śluza Brzeg Dolny</t>
  </si>
  <si>
    <t>Wały Śląskie</t>
  </si>
  <si>
    <t>p. Brzeg Dolny</t>
  </si>
  <si>
    <t>PK/0030057/1/12/03</t>
  </si>
  <si>
    <t>PROD_525000504867</t>
  </si>
  <si>
    <t>Śluza i EW Janowice</t>
  </si>
  <si>
    <t>55-003</t>
  </si>
  <si>
    <t>Janowice</t>
  </si>
  <si>
    <t>PK/0012847/0/12/03</t>
  </si>
  <si>
    <t>PROD_535000504497</t>
  </si>
  <si>
    <t xml:space="preserve">Śluza i jaz Szczytniki </t>
  </si>
  <si>
    <t>PK/0023207/0/12/03</t>
  </si>
  <si>
    <t>PROD_511000847737</t>
  </si>
  <si>
    <t>Śluza Mieszczańka</t>
  </si>
  <si>
    <t>50-202</t>
  </si>
  <si>
    <t>ul. Księcia Witolda</t>
  </si>
  <si>
    <t>80222/B/U/2018</t>
  </si>
  <si>
    <t>PROD_511329732263</t>
  </si>
  <si>
    <t>Śluza nr 1 stróżówka</t>
  </si>
  <si>
    <t>55-011</t>
  </si>
  <si>
    <t>Siechnice</t>
  </si>
  <si>
    <t xml:space="preserve">Polna </t>
  </si>
  <si>
    <t>45966/B/C/2018</t>
  </si>
  <si>
    <t>PROD_511310961275</t>
  </si>
  <si>
    <t>Śluza Opatowicka</t>
  </si>
  <si>
    <t>86</t>
  </si>
  <si>
    <t>81222/B/U/2018</t>
  </si>
  <si>
    <t>PROD_511311143233</t>
  </si>
  <si>
    <t>Śluza Ratowice</t>
  </si>
  <si>
    <t xml:space="preserve"> Ratowice</t>
  </si>
  <si>
    <t>PK/0000937/0/09/09</t>
  </si>
  <si>
    <t>PROD_511000848372</t>
  </si>
  <si>
    <t>Śluza Rędzin przyłącze I</t>
  </si>
  <si>
    <t xml:space="preserve">51-052 </t>
  </si>
  <si>
    <t xml:space="preserve">ul. Piłkarzy </t>
  </si>
  <si>
    <t>PK/0030047/0/12/03</t>
  </si>
  <si>
    <t>PROD_511000847337</t>
  </si>
  <si>
    <t>Śluza Rędzin przyłącze II</t>
  </si>
  <si>
    <t>51-052</t>
  </si>
  <si>
    <t>PK/0001517/0/12/03</t>
  </si>
  <si>
    <t>PROD_511000847407</t>
  </si>
  <si>
    <t>Śluza Różanka</t>
  </si>
  <si>
    <t>52-407</t>
  </si>
  <si>
    <t>Most Osobowicki</t>
  </si>
  <si>
    <t>PK/0012857/0/12/03</t>
  </si>
  <si>
    <t>PROD_511000847887</t>
  </si>
  <si>
    <t>Śluza Szczytniki sterówka</t>
  </si>
  <si>
    <t>83959/B/U/2018</t>
  </si>
  <si>
    <t>PROD_511305744031</t>
  </si>
  <si>
    <t xml:space="preserve">Śluza Zacisze </t>
  </si>
  <si>
    <t>51-062</t>
  </si>
  <si>
    <t>PK/0006527/0/12/03</t>
  </si>
  <si>
    <t>PROD_511000848082</t>
  </si>
  <si>
    <t>Biuro NW Bytom Odrzański</t>
  </si>
  <si>
    <t>67-115</t>
  </si>
  <si>
    <t>Bytom Odrzański</t>
  </si>
  <si>
    <t>Osiedle Rybackie</t>
  </si>
  <si>
    <t xml:space="preserve">D/I/43/10896807/00922/0 </t>
  </si>
  <si>
    <t>PLENED00000590000000000404995419</t>
  </si>
  <si>
    <t>0,4/0,23</t>
  </si>
  <si>
    <t>49-302</t>
  </si>
  <si>
    <t>Brzeg</t>
  </si>
  <si>
    <t>Wał śluzowy</t>
  </si>
  <si>
    <t>129195/B/U/2018</t>
  </si>
  <si>
    <t>PROD_391002940833</t>
  </si>
  <si>
    <t>39-0016085</t>
  </si>
  <si>
    <t>55-200</t>
  </si>
  <si>
    <t>Oława</t>
  </si>
  <si>
    <t>Zwierzyniec Duży</t>
  </si>
  <si>
    <t>126575/B/U/2018</t>
  </si>
  <si>
    <t>PROD_543300848762</t>
  </si>
  <si>
    <t>54-2067002</t>
  </si>
  <si>
    <t>Biura mała śluza</t>
  </si>
  <si>
    <t>124988/B/U/2018</t>
  </si>
  <si>
    <t>PROD_543300881089</t>
  </si>
  <si>
    <t>54-2067001</t>
  </si>
  <si>
    <t>Jaz Zwanowice</t>
  </si>
  <si>
    <t>um. Zbiorcz płatnika 255</t>
  </si>
  <si>
    <t>PROD_392001251266</t>
  </si>
  <si>
    <t>Śluza Brzeg</t>
  </si>
  <si>
    <t>ul. Grobli</t>
  </si>
  <si>
    <t>129282/B/U/2018</t>
  </si>
  <si>
    <t>PROD_391002940903</t>
  </si>
  <si>
    <t>39-0018035</t>
  </si>
  <si>
    <t>Śluza Lipki</t>
  </si>
  <si>
    <t>PROD_391002830128</t>
  </si>
  <si>
    <t>PROD_391002830258</t>
  </si>
  <si>
    <t>Śluza Oława</t>
  </si>
  <si>
    <t>0299/14</t>
  </si>
  <si>
    <t>PROD_543000502385</t>
  </si>
  <si>
    <t>Śluza Zwanowice sekcja I</t>
  </si>
  <si>
    <t>49-320</t>
  </si>
  <si>
    <t>PROD_392001251576</t>
  </si>
  <si>
    <t>Biuro NW Oława</t>
  </si>
  <si>
    <t xml:space="preserve">ul. 3 Maja </t>
  </si>
  <si>
    <t>PROD_543300372251</t>
  </si>
  <si>
    <t>54/2189001</t>
  </si>
  <si>
    <t>Stacja pomp Siedlisko</t>
  </si>
  <si>
    <t>67-112</t>
  </si>
  <si>
    <t>Siedlisko</t>
  </si>
  <si>
    <t>RZGW we Wrocławiu, ZZ Zielona Góra</t>
  </si>
  <si>
    <t>PGW WP Zarząd Zlewni w Zielonej Górze, ul. Ptasia 2b, 65-514 Zielona Góra</t>
  </si>
  <si>
    <t>UKO/KK-1/AW/5272825616/2018/3</t>
  </si>
  <si>
    <t xml:space="preserve">PLENED00000590000000000413724495 </t>
  </si>
  <si>
    <t>400</t>
  </si>
  <si>
    <t>Stacja pomp Siedlisko potrz. własne</t>
  </si>
  <si>
    <t>ul. Nowosolska</t>
  </si>
  <si>
    <t>UKO/KK-1/AW/5272825616/2018/5</t>
  </si>
  <si>
    <t xml:space="preserve">PLENED00000590000000000405879456 </t>
  </si>
  <si>
    <t xml:space="preserve"> Biuro NW Krosno Odrzańskie</t>
  </si>
  <si>
    <t>66-600</t>
  </si>
  <si>
    <t>Krosno Odrzańskie</t>
  </si>
  <si>
    <t xml:space="preserve">US/E001/013/0007/15 </t>
  </si>
  <si>
    <t xml:space="preserve">D/I/43/10896807/00921/0     </t>
  </si>
  <si>
    <t>PLENED00000590000000000173153458</t>
  </si>
  <si>
    <t xml:space="preserve"> Pom. socjalno - warsztatowe</t>
  </si>
  <si>
    <t>PLENED00000590000000000512916452</t>
  </si>
  <si>
    <t>Stacja pomp Kosarzyn</t>
  </si>
  <si>
    <t>66-620</t>
  </si>
  <si>
    <t>Gubin</t>
  </si>
  <si>
    <t>Kosarzyn</t>
  </si>
  <si>
    <t xml:space="preserve">PLENED00000590000000000412458487 </t>
  </si>
  <si>
    <t>04943336</t>
  </si>
  <si>
    <t>Biuro NW Nowa Sól</t>
  </si>
  <si>
    <t>67-100</t>
  </si>
  <si>
    <t>Nowa Sól</t>
  </si>
  <si>
    <t>ul. Pocztowa</t>
  </si>
  <si>
    <t>PLENED00000590000000000409835403</t>
  </si>
  <si>
    <t>Stacja pomp kanał Solanka</t>
  </si>
  <si>
    <t xml:space="preserve">AL. Wolności </t>
  </si>
  <si>
    <t xml:space="preserve">PLENED00000590000000000413851446 </t>
  </si>
  <si>
    <t xml:space="preserve">Stacja pomp Nowa Sól </t>
  </si>
  <si>
    <t>ul. Południowa</t>
  </si>
  <si>
    <t xml:space="preserve">PLENED00000590000000000413723474 </t>
  </si>
  <si>
    <t>Stacja pomp Przyborów</t>
  </si>
  <si>
    <t>Przyborów</t>
  </si>
  <si>
    <t xml:space="preserve">PLENED00000590000000000406185480 </t>
  </si>
  <si>
    <t>Biuro NW Słubice 3 faz.</t>
  </si>
  <si>
    <t>69-100</t>
  </si>
  <si>
    <t>ul. 1-go Maja</t>
  </si>
  <si>
    <t>35/1</t>
  </si>
  <si>
    <t>UKO/BB-1/AŁ/8522259310/2016/2</t>
  </si>
  <si>
    <t>PLENED00000590000000000491564248</t>
  </si>
  <si>
    <t>Biuro NW Słubice klatka schodowa</t>
  </si>
  <si>
    <t>PLENED00000590000000000472126226</t>
  </si>
  <si>
    <t xml:space="preserve">Biuro NW Słubice pom. socjalne </t>
  </si>
  <si>
    <t>PLENED00000590000000000564486271</t>
  </si>
  <si>
    <t>Stacja pomp Drzewce</t>
  </si>
  <si>
    <t>66--235</t>
  </si>
  <si>
    <t>Torzym</t>
  </si>
  <si>
    <t xml:space="preserve">Drzewce Kolonia </t>
  </si>
  <si>
    <t>PLENED00000590000000000243627483</t>
  </si>
  <si>
    <t>Stacja pomp Świecko</t>
  </si>
  <si>
    <t>Świecko</t>
  </si>
  <si>
    <t>PLENED00000590000000000301162243</t>
  </si>
  <si>
    <t>Stacja pomp Urad II i III</t>
  </si>
  <si>
    <t>69-108</t>
  </si>
  <si>
    <t>Cybinka</t>
  </si>
  <si>
    <t>Urad</t>
  </si>
  <si>
    <t xml:space="preserve">PLENED00000590000000000412441421 </t>
  </si>
  <si>
    <t>Stacja pomp Brody</t>
  </si>
  <si>
    <t>66-100</t>
  </si>
  <si>
    <t>Sulechów</t>
  </si>
  <si>
    <t xml:space="preserve">PLENED00000590000000000412844445 </t>
  </si>
  <si>
    <t>04943424</t>
  </si>
  <si>
    <t>Stacja pomp Bródki</t>
  </si>
  <si>
    <t>Bródki</t>
  </si>
  <si>
    <t xml:space="preserve">PLENED00000590000000000412843424 </t>
  </si>
  <si>
    <t>04943301</t>
  </si>
  <si>
    <t>Stacja pomp Głuchów</t>
  </si>
  <si>
    <t>66-132</t>
  </si>
  <si>
    <t>Trzebiechów</t>
  </si>
  <si>
    <t>Głuchów</t>
  </si>
  <si>
    <t xml:space="preserve">PLENED00000590000000000412886454 </t>
  </si>
  <si>
    <t>Stacja pomp Kuligowo</t>
  </si>
  <si>
    <t>66-110</t>
  </si>
  <si>
    <t>Babimost</t>
  </si>
  <si>
    <t>Kuligowo</t>
  </si>
  <si>
    <t xml:space="preserve">SP/4D/5272825616/18/0005 </t>
  </si>
  <si>
    <t xml:space="preserve">PLENED00000590000000000411382492 </t>
  </si>
  <si>
    <t>Stacja pomp Sadowa</t>
  </si>
  <si>
    <t>Sadowa</t>
  </si>
  <si>
    <t xml:space="preserve">PLENED00000590000000000412909452 </t>
  </si>
  <si>
    <t>04943347</t>
  </si>
  <si>
    <t>Biuro NW Wschowa</t>
  </si>
  <si>
    <t>67-400</t>
  </si>
  <si>
    <t>Wschowa</t>
  </si>
  <si>
    <t xml:space="preserve">Kosynierów </t>
  </si>
  <si>
    <t>1/5</t>
  </si>
  <si>
    <t>UKO/KK-1/AW/5272825616/2018/9</t>
  </si>
  <si>
    <t>PLENED00000590000000001768624555</t>
  </si>
  <si>
    <t>66-131</t>
  </si>
  <si>
    <t>Cigacice</t>
  </si>
  <si>
    <t>D/I/44/108968007/0127/0</t>
  </si>
  <si>
    <t>PLENED00000590000000000244001480</t>
  </si>
  <si>
    <t>Zaplecze</t>
  </si>
  <si>
    <t>D/I/44/10896807/01270/0</t>
  </si>
  <si>
    <t>PLENED00000590000000000244000459</t>
  </si>
  <si>
    <t>Stacja pomp Będów</t>
  </si>
  <si>
    <t>Będów</t>
  </si>
  <si>
    <t xml:space="preserve">PLENED00000590000000000412845466 </t>
  </si>
  <si>
    <t>04943450</t>
  </si>
  <si>
    <t>Stacja pomp Bobrowniki</t>
  </si>
  <si>
    <t>67-106</t>
  </si>
  <si>
    <t>Otyń</t>
  </si>
  <si>
    <t xml:space="preserve">PLENED00000590000000000413928414 </t>
  </si>
  <si>
    <t>Stacja pomp Milsko</t>
  </si>
  <si>
    <t>66-003</t>
  </si>
  <si>
    <t>Milsko</t>
  </si>
  <si>
    <t>Zabór</t>
  </si>
  <si>
    <t xml:space="preserve">PLENED00000590000000000411975432 </t>
  </si>
  <si>
    <t>Stacja pomp Tarnawa</t>
  </si>
  <si>
    <t>65-954</t>
  </si>
  <si>
    <t>Tarnawa</t>
  </si>
  <si>
    <t xml:space="preserve">PLENED00000590000000000411974411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</si>
</sst>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z_ł_-;\-* #,##0.00\ _z_ł_-;_-* &quot;-&quot;??\ _z_ł_-;_-@_-"/>
    <numFmt numFmtId="164" formatCode="00\-000"/>
    <numFmt numFmtId="165" formatCode="yyyy/mm/dd;@"/>
    <numFmt numFmtId="166" formatCode="#,##0.000"/>
    <numFmt numFmtId="167" formatCode="[$-415]General"/>
    <numFmt numFmtId="168" formatCode="0.0"/>
    <numFmt numFmtId="169" formatCode="0.000"/>
    <numFmt numFmtId="170" formatCode="yyyy\-mm\-dd"/>
    <numFmt numFmtId="171" formatCode="yyyy/dd/mm;@"/>
    <numFmt numFmtId="172" formatCode="d/mm/yyyy"/>
    <numFmt numFmtId="173" formatCode="_-* #,##0.00\ _z_ł_-;\-* #,##0.00\ _z_ł_-;_-* \-??\ _z_ł_-;_-@_-"/>
    <numFmt numFmtId="174" formatCode="_-* #,##0.000\ _z_ł_-;\-* #,##0.000\ _z_ł_-;_-* &quot;-&quot;??\ _z_ł_-;_-@_-"/>
    <numFmt numFmtId="175" formatCode="yyyy\-mm\-dd;@"/>
  </numFmts>
  <fonts count="7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zcionka tekstu podstawowego"/>
      <charset val="238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sz val="11"/>
      <name val="Czcionka tekstu podstawowego"/>
      <family val="2"/>
      <charset val="238"/>
    </font>
    <font>
      <sz val="11"/>
      <color rgb="FF000000"/>
      <name val="Czcionka tekstu podstawowego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zcionka tekstu podstawowego"/>
      <family val="2"/>
      <charset val="238"/>
    </font>
    <font>
      <b/>
      <sz val="11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Czcionka tekstu podstawowego"/>
      <family val="2"/>
      <charset val="238"/>
    </font>
    <font>
      <sz val="10"/>
      <name val="Czcionka tekstu podstawowego"/>
      <charset val="238"/>
    </font>
    <font>
      <sz val="12"/>
      <name val="Calibri"/>
      <family val="2"/>
      <charset val="238"/>
      <scheme val="minor"/>
    </font>
    <font>
      <sz val="7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color rgb="FF212121"/>
      <name val="Calibri"/>
      <family val="2"/>
      <charset val="238"/>
    </font>
    <font>
      <sz val="7"/>
      <color indexed="8"/>
      <name val="Tahoma"/>
      <family val="2"/>
      <charset val="238"/>
    </font>
    <font>
      <sz val="7"/>
      <name val="Tahoma"/>
      <family val="2"/>
      <charset val="238"/>
    </font>
    <font>
      <sz val="11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sz val="14"/>
      <color rgb="FFFF0000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20"/>
      <color rgb="FFFF0000"/>
      <name val="Calibri"/>
      <family val="2"/>
      <charset val="238"/>
    </font>
    <font>
      <sz val="14"/>
      <color rgb="FFFF0000"/>
      <name val="Czcionka tekstu podstawowego"/>
      <family val="2"/>
      <charset val="238"/>
    </font>
    <font>
      <b/>
      <sz val="10"/>
      <name val="Calibri"/>
      <family val="2"/>
      <charset val="238"/>
    </font>
    <font>
      <sz val="10"/>
      <color rgb="FF000000"/>
      <name val="Czcionka tekstu podstawowego"/>
      <charset val="238"/>
    </font>
    <font>
      <sz val="10"/>
      <color rgb="FF000000"/>
      <name val="Czcionka tekstu podstawowego"/>
      <family val="2"/>
      <charset val="238"/>
    </font>
    <font>
      <sz val="11"/>
      <color rgb="FF000000"/>
      <name val="Calibri"/>
      <family val="2"/>
      <charset val="1"/>
    </font>
    <font>
      <b/>
      <sz val="11"/>
      <color rgb="FFED1C24"/>
      <name val="Calibri"/>
      <family val="2"/>
      <charset val="238"/>
    </font>
    <font>
      <sz val="11"/>
      <color rgb="FFCE181E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name val="Czcionka tekstu"/>
      <charset val="238"/>
    </font>
    <font>
      <sz val="11"/>
      <color rgb="FF000000"/>
      <name val="Arial"/>
      <family val="2"/>
      <charset val="238"/>
    </font>
    <font>
      <sz val="1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558ED5"/>
        <bgColor rgb="FF4F81BD"/>
      </patternFill>
    </fill>
    <fill>
      <patternFill patternType="solid">
        <fgColor rgb="FFFF0000"/>
        <bgColor rgb="FFED1C24"/>
      </patternFill>
    </fill>
    <fill>
      <patternFill patternType="solid">
        <fgColor rgb="FFFFF2CC"/>
        <bgColor rgb="FFFFE699"/>
      </patternFill>
    </fill>
    <fill>
      <patternFill patternType="solid">
        <fgColor rgb="FFFFE699"/>
        <bgColor rgb="FFFFF2CC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29" fillId="0" borderId="0"/>
    <xf numFmtId="43" fontId="31" fillId="0" borderId="0" applyFont="0" applyFill="0" applyBorder="0" applyAlignment="0" applyProtection="0"/>
    <xf numFmtId="167" fontId="34" fillId="0" borderId="0"/>
    <xf numFmtId="167" fontId="36" fillId="0" borderId="0"/>
    <xf numFmtId="0" fontId="37" fillId="0" borderId="0"/>
    <xf numFmtId="0" fontId="38" fillId="0" borderId="0"/>
    <xf numFmtId="0" fontId="31" fillId="0" borderId="0"/>
    <xf numFmtId="0" fontId="29" fillId="0" borderId="0"/>
    <xf numFmtId="0" fontId="29" fillId="0" borderId="0"/>
    <xf numFmtId="0" fontId="38" fillId="0" borderId="0"/>
    <xf numFmtId="0" fontId="57" fillId="0" borderId="0"/>
    <xf numFmtId="173" fontId="57" fillId="0" borderId="0" applyBorder="0" applyProtection="0"/>
    <xf numFmtId="0" fontId="29" fillId="0" borderId="0"/>
    <xf numFmtId="0" fontId="71" fillId="0" borderId="0"/>
    <xf numFmtId="0" fontId="73" fillId="0" borderId="0"/>
    <xf numFmtId="0" fontId="36" fillId="0" borderId="0"/>
  </cellStyleXfs>
  <cellXfs count="895">
    <xf numFmtId="0" fontId="0" fillId="0" borderId="0" xfId="0"/>
    <xf numFmtId="0" fontId="25" fillId="0" borderId="1" xfId="0" applyFont="1" applyFill="1" applyBorder="1" applyAlignment="1" applyProtection="1">
      <alignment horizontal="left" vertical="center" wrapText="1"/>
    </xf>
    <xf numFmtId="0" fontId="30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0" fillId="0" borderId="16" xfId="0" applyFont="1" applyFill="1" applyBorder="1" applyAlignment="1" applyProtection="1">
      <alignment horizontal="left" vertical="center" wrapText="1"/>
    </xf>
    <xf numFmtId="0" fontId="30" fillId="0" borderId="1" xfId="0" applyFont="1" applyFill="1" applyBorder="1" applyAlignment="1" applyProtection="1">
      <alignment horizontal="left" vertical="center"/>
    </xf>
    <xf numFmtId="0" fontId="30" fillId="0" borderId="0" xfId="0" applyFont="1" applyFill="1" applyBorder="1" applyAlignment="1" applyProtection="1">
      <alignment horizontal="left" vertical="center" wrapText="1"/>
    </xf>
    <xf numFmtId="0" fontId="26" fillId="0" borderId="0" xfId="0" applyFont="1" applyBorder="1" applyAlignment="1" applyProtection="1">
      <alignment horizontal="left" vertical="center" wrapText="1"/>
    </xf>
    <xf numFmtId="0" fontId="25" fillId="0" borderId="0" xfId="0" applyFont="1" applyBorder="1" applyAlignment="1" applyProtection="1">
      <alignment horizontal="left" vertical="center"/>
    </xf>
    <xf numFmtId="0" fontId="25" fillId="0" borderId="0" xfId="0" applyFont="1" applyBorder="1" applyAlignment="1" applyProtection="1">
      <alignment vertical="center"/>
    </xf>
    <xf numFmtId="49" fontId="25" fillId="0" borderId="0" xfId="0" applyNumberFormat="1" applyFont="1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26" fillId="0" borderId="0" xfId="0" applyFont="1" applyBorder="1" applyAlignment="1" applyProtection="1">
      <alignment horizontal="center" vertical="center"/>
    </xf>
    <xf numFmtId="0" fontId="28" fillId="2" borderId="2" xfId="0" applyFont="1" applyFill="1" applyBorder="1" applyAlignment="1" applyProtection="1">
      <alignment horizontal="center" vertical="center"/>
    </xf>
    <xf numFmtId="0" fontId="28" fillId="2" borderId="3" xfId="0" applyFont="1" applyFill="1" applyBorder="1" applyAlignment="1" applyProtection="1">
      <alignment horizontal="center" vertical="center" wrapText="1"/>
    </xf>
    <xf numFmtId="0" fontId="28" fillId="2" borderId="3" xfId="0" applyFont="1" applyFill="1" applyBorder="1" applyAlignment="1" applyProtection="1">
      <alignment horizontal="center" vertical="center"/>
    </xf>
    <xf numFmtId="0" fontId="28" fillId="2" borderId="3" xfId="0" applyFont="1" applyFill="1" applyBorder="1" applyAlignment="1" applyProtection="1">
      <alignment horizontal="left" vertical="center" wrapText="1"/>
    </xf>
    <xf numFmtId="0" fontId="28" fillId="2" borderId="3" xfId="0" applyFont="1" applyFill="1" applyBorder="1" applyAlignment="1" applyProtection="1">
      <alignment vertical="center"/>
    </xf>
    <xf numFmtId="49" fontId="28" fillId="2" borderId="3" xfId="0" applyNumberFormat="1" applyFont="1" applyFill="1" applyBorder="1" applyAlignment="1" applyProtection="1">
      <alignment horizontal="center" vertical="center" wrapText="1"/>
    </xf>
    <xf numFmtId="0" fontId="28" fillId="2" borderId="11" xfId="0" applyFont="1" applyFill="1" applyBorder="1" applyAlignment="1" applyProtection="1">
      <alignment horizontal="center" vertical="center" wrapText="1"/>
    </xf>
    <xf numFmtId="0" fontId="28" fillId="3" borderId="3" xfId="0" applyFont="1" applyFill="1" applyBorder="1" applyAlignment="1" applyProtection="1">
      <alignment horizontal="center" vertical="center" wrapText="1"/>
    </xf>
    <xf numFmtId="0" fontId="28" fillId="4" borderId="3" xfId="0" applyFont="1" applyFill="1" applyBorder="1" applyAlignment="1" applyProtection="1">
      <alignment horizontal="center" vertical="center" wrapText="1"/>
    </xf>
    <xf numFmtId="0" fontId="28" fillId="5" borderId="3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>
      <alignment vertical="center"/>
    </xf>
    <xf numFmtId="0" fontId="25" fillId="0" borderId="1" xfId="0" applyFont="1" applyFill="1" applyBorder="1" applyAlignment="1" applyProtection="1">
      <alignment horizontal="center" vertical="center"/>
    </xf>
    <xf numFmtId="49" fontId="25" fillId="0" borderId="1" xfId="0" applyNumberFormat="1" applyFont="1" applyFill="1" applyBorder="1" applyAlignment="1" applyProtection="1">
      <alignment horizontal="left" vertical="center"/>
    </xf>
    <xf numFmtId="0" fontId="25" fillId="0" borderId="1" xfId="0" applyFont="1" applyFill="1" applyBorder="1" applyAlignment="1" applyProtection="1">
      <alignment horizontal="left" vertical="center"/>
    </xf>
    <xf numFmtId="0" fontId="20" fillId="0" borderId="1" xfId="0" applyFont="1" applyFill="1" applyBorder="1" applyAlignment="1" applyProtection="1">
      <alignment horizontal="left" vertical="center"/>
    </xf>
    <xf numFmtId="164" fontId="25" fillId="0" borderId="1" xfId="0" applyNumberFormat="1" applyFont="1" applyFill="1" applyBorder="1" applyAlignment="1" applyProtection="1">
      <alignment horizontal="left" vertical="center"/>
    </xf>
    <xf numFmtId="0" fontId="25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21" fillId="0" borderId="1" xfId="0" applyFont="1" applyFill="1" applyBorder="1" applyAlignment="1" applyProtection="1">
      <alignment horizontal="left" vertical="center"/>
    </xf>
    <xf numFmtId="0" fontId="25" fillId="0" borderId="1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horizontal="left" vertical="center" wrapText="1"/>
    </xf>
    <xf numFmtId="165" fontId="8" fillId="0" borderId="1" xfId="0" applyNumberFormat="1" applyFont="1" applyFill="1" applyBorder="1" applyAlignment="1" applyProtection="1">
      <alignment horizontal="left" vertical="center"/>
    </xf>
    <xf numFmtId="0" fontId="30" fillId="0" borderId="1" xfId="0" applyFont="1" applyFill="1" applyBorder="1" applyAlignment="1" applyProtection="1">
      <alignment horizontal="center" vertical="center" wrapText="1"/>
    </xf>
    <xf numFmtId="165" fontId="25" fillId="0" borderId="1" xfId="0" applyNumberFormat="1" applyFont="1" applyFill="1" applyBorder="1" applyAlignment="1" applyProtection="1">
      <alignment horizontal="center" vertical="center"/>
    </xf>
    <xf numFmtId="14" fontId="25" fillId="0" borderId="1" xfId="0" applyNumberFormat="1" applyFont="1" applyFill="1" applyBorder="1" applyAlignment="1" applyProtection="1">
      <alignment horizontal="center" vertical="center" wrapText="1"/>
    </xf>
    <xf numFmtId="49" fontId="30" fillId="0" borderId="1" xfId="0" applyNumberFormat="1" applyFont="1" applyFill="1" applyBorder="1" applyAlignment="1" applyProtection="1">
      <alignment horizontal="center" vertical="center"/>
    </xf>
    <xf numFmtId="0" fontId="30" fillId="0" borderId="1" xfId="1" applyFont="1" applyFill="1" applyBorder="1" applyAlignment="1" applyProtection="1">
      <alignment horizontal="center" vertical="center"/>
    </xf>
    <xf numFmtId="0" fontId="30" fillId="0" borderId="1" xfId="0" applyFont="1" applyFill="1" applyBorder="1" applyAlignment="1" applyProtection="1">
      <alignment horizontal="center" vertical="center"/>
    </xf>
    <xf numFmtId="49" fontId="30" fillId="0" borderId="1" xfId="1" applyNumberFormat="1" applyFont="1" applyFill="1" applyBorder="1" applyAlignment="1" applyProtection="1">
      <alignment horizontal="center" vertical="center"/>
    </xf>
    <xf numFmtId="1" fontId="30" fillId="0" borderId="1" xfId="0" applyNumberFormat="1" applyFont="1" applyFill="1" applyBorder="1" applyAlignment="1" applyProtection="1">
      <alignment horizontal="center" vertical="center" wrapText="1"/>
    </xf>
    <xf numFmtId="1" fontId="30" fillId="0" borderId="1" xfId="0" applyNumberFormat="1" applyFont="1" applyFill="1" applyBorder="1" applyAlignment="1" applyProtection="1">
      <alignment horizontal="center" vertical="center"/>
    </xf>
    <xf numFmtId="168" fontId="30" fillId="0" borderId="1" xfId="0" applyNumberFormat="1" applyFont="1" applyFill="1" applyBorder="1" applyAlignment="1" applyProtection="1">
      <alignment horizontal="center" vertical="center"/>
    </xf>
    <xf numFmtId="49" fontId="25" fillId="0" borderId="6" xfId="0" applyNumberFormat="1" applyFont="1" applyFill="1" applyBorder="1" applyAlignment="1" applyProtection="1">
      <alignment vertical="center"/>
    </xf>
    <xf numFmtId="166" fontId="25" fillId="0" borderId="6" xfId="0" applyNumberFormat="1" applyFont="1" applyFill="1" applyBorder="1" applyAlignment="1" applyProtection="1">
      <alignment vertical="center"/>
    </xf>
    <xf numFmtId="166" fontId="25" fillId="0" borderId="1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1" xfId="0" applyFont="1" applyFill="1" applyBorder="1" applyAlignment="1" applyProtection="1">
      <alignment horizontal="left" vertical="center"/>
    </xf>
    <xf numFmtId="49" fontId="16" fillId="0" borderId="1" xfId="0" applyNumberFormat="1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vertical="center" wrapText="1"/>
    </xf>
    <xf numFmtId="0" fontId="24" fillId="0" borderId="1" xfId="0" applyFont="1" applyFill="1" applyBorder="1" applyAlignment="1" applyProtection="1">
      <alignment horizontal="left" vertical="center"/>
    </xf>
    <xf numFmtId="164" fontId="24" fillId="0" borderId="1" xfId="0" applyNumberFormat="1" applyFont="1" applyFill="1" applyBorder="1" applyAlignment="1" applyProtection="1">
      <alignment horizontal="left" vertical="center"/>
    </xf>
    <xf numFmtId="2" fontId="30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horizontal="left" vertical="center"/>
    </xf>
    <xf numFmtId="49" fontId="24" fillId="0" borderId="1" xfId="0" applyNumberFormat="1" applyFont="1" applyFill="1" applyBorder="1" applyAlignment="1" applyProtection="1">
      <alignment horizontal="left" vertical="center"/>
    </xf>
    <xf numFmtId="0" fontId="9" fillId="0" borderId="1" xfId="0" applyFont="1" applyFill="1" applyBorder="1" applyAlignment="1" applyProtection="1">
      <alignment vertical="center"/>
    </xf>
    <xf numFmtId="0" fontId="14" fillId="0" borderId="1" xfId="0" applyFont="1" applyFill="1" applyBorder="1" applyAlignment="1" applyProtection="1">
      <alignment horizontal="left" vertical="center"/>
    </xf>
    <xf numFmtId="0" fontId="24" fillId="0" borderId="1" xfId="0" applyFont="1" applyFill="1" applyBorder="1" applyAlignment="1" applyProtection="1">
      <alignment vertical="center"/>
    </xf>
    <xf numFmtId="49" fontId="3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/>
    </xf>
    <xf numFmtId="0" fontId="24" fillId="0" borderId="1" xfId="0" applyFont="1" applyFill="1" applyBorder="1" applyAlignment="1" applyProtection="1">
      <alignment vertical="center" wrapText="1"/>
    </xf>
    <xf numFmtId="49" fontId="30" fillId="0" borderId="1" xfId="0" applyNumberFormat="1" applyFont="1" applyFill="1" applyBorder="1" applyAlignment="1" applyProtection="1">
      <alignment vertical="center"/>
    </xf>
    <xf numFmtId="166" fontId="30" fillId="0" borderId="1" xfId="0" applyNumberFormat="1" applyFont="1" applyFill="1" applyBorder="1" applyAlignment="1" applyProtection="1">
      <alignment vertical="center"/>
    </xf>
    <xf numFmtId="49" fontId="17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vertical="center" wrapText="1"/>
    </xf>
    <xf numFmtId="0" fontId="32" fillId="0" borderId="1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left" vertical="center"/>
    </xf>
    <xf numFmtId="164" fontId="23" fillId="0" borderId="1" xfId="0" applyNumberFormat="1" applyFont="1" applyFill="1" applyBorder="1" applyAlignment="1" applyProtection="1">
      <alignment horizontal="left" vertical="center"/>
    </xf>
    <xf numFmtId="49" fontId="23" fillId="0" borderId="1" xfId="0" applyNumberFormat="1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vertical="center"/>
    </xf>
    <xf numFmtId="0" fontId="35" fillId="0" borderId="1" xfId="5" applyFont="1" applyFill="1" applyBorder="1" applyAlignment="1" applyProtection="1">
      <alignment vertical="center" wrapText="1"/>
    </xf>
    <xf numFmtId="0" fontId="13" fillId="0" borderId="1" xfId="0" applyFont="1" applyFill="1" applyBorder="1" applyAlignment="1" applyProtection="1">
      <alignment horizontal="left" vertical="center"/>
    </xf>
    <xf numFmtId="0" fontId="15" fillId="0" borderId="1" xfId="0" applyFont="1" applyFill="1" applyBorder="1" applyAlignment="1" applyProtection="1">
      <alignment horizontal="left" vertical="center"/>
    </xf>
    <xf numFmtId="0" fontId="23" fillId="0" borderId="1" xfId="0" applyFont="1" applyFill="1" applyBorder="1" applyAlignment="1" applyProtection="1">
      <alignment vertical="center" wrapText="1"/>
    </xf>
    <xf numFmtId="0" fontId="21" fillId="0" borderId="1" xfId="0" applyFont="1" applyFill="1" applyBorder="1" applyAlignment="1" applyProtection="1">
      <alignment vertical="center"/>
    </xf>
    <xf numFmtId="49" fontId="30" fillId="0" borderId="1" xfId="2" applyNumberFormat="1" applyFont="1" applyFill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vertical="center"/>
    </xf>
    <xf numFmtId="0" fontId="33" fillId="0" borderId="0" xfId="0" applyFont="1" applyAlignment="1" applyProtection="1">
      <alignment vertical="center"/>
    </xf>
    <xf numFmtId="166" fontId="25" fillId="0" borderId="0" xfId="0" applyNumberFormat="1" applyFont="1" applyFill="1" applyBorder="1" applyAlignment="1" applyProtection="1">
      <alignment vertical="center"/>
    </xf>
    <xf numFmtId="0" fontId="25" fillId="0" borderId="5" xfId="0" applyFont="1" applyFill="1" applyBorder="1" applyAlignment="1" applyProtection="1">
      <alignment horizontal="left" vertical="center"/>
    </xf>
    <xf numFmtId="164" fontId="23" fillId="0" borderId="5" xfId="0" applyNumberFormat="1" applyFont="1" applyFill="1" applyBorder="1" applyAlignment="1" applyProtection="1">
      <alignment horizontal="left" vertical="center"/>
    </xf>
    <xf numFmtId="0" fontId="23" fillId="0" borderId="5" xfId="0" applyFont="1" applyFill="1" applyBorder="1" applyAlignment="1" applyProtection="1">
      <alignment horizontal="left" vertical="center"/>
    </xf>
    <xf numFmtId="49" fontId="25" fillId="0" borderId="5" xfId="0" applyNumberFormat="1" applyFont="1" applyFill="1" applyBorder="1" applyAlignment="1" applyProtection="1">
      <alignment horizontal="left" vertical="center"/>
    </xf>
    <xf numFmtId="0" fontId="12" fillId="0" borderId="5" xfId="0" applyFont="1" applyFill="1" applyBorder="1" applyAlignment="1" applyProtection="1">
      <alignment vertical="center"/>
    </xf>
    <xf numFmtId="0" fontId="30" fillId="0" borderId="5" xfId="0" applyFont="1" applyFill="1" applyBorder="1" applyAlignment="1" applyProtection="1">
      <alignment horizontal="center" vertical="center" wrapText="1"/>
    </xf>
    <xf numFmtId="0" fontId="25" fillId="0" borderId="5" xfId="0" applyFont="1" applyFill="1" applyBorder="1" applyAlignment="1" applyProtection="1">
      <alignment horizontal="center" vertical="center"/>
    </xf>
    <xf numFmtId="49" fontId="30" fillId="0" borderId="5" xfId="0" applyNumberFormat="1" applyFont="1" applyFill="1" applyBorder="1" applyAlignment="1" applyProtection="1">
      <alignment horizontal="center" vertical="center"/>
    </xf>
    <xf numFmtId="49" fontId="30" fillId="0" borderId="5" xfId="0" applyNumberFormat="1" applyFont="1" applyFill="1" applyBorder="1" applyAlignment="1" applyProtection="1">
      <alignment horizontal="center" vertical="center" wrapText="1"/>
    </xf>
    <xf numFmtId="1" fontId="30" fillId="0" borderId="5" xfId="0" applyNumberFormat="1" applyFont="1" applyFill="1" applyBorder="1" applyAlignment="1" applyProtection="1">
      <alignment horizontal="center" vertical="center"/>
    </xf>
    <xf numFmtId="168" fontId="30" fillId="0" borderId="5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vertical="center"/>
    </xf>
    <xf numFmtId="0" fontId="17" fillId="0" borderId="7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0" fontId="23" fillId="0" borderId="1" xfId="0" applyFont="1" applyFill="1" applyBorder="1" applyAlignment="1" applyProtection="1">
      <alignment vertical="center"/>
    </xf>
    <xf numFmtId="0" fontId="22" fillId="0" borderId="1" xfId="0" applyFont="1" applyFill="1" applyBorder="1" applyAlignment="1" applyProtection="1">
      <alignment vertical="center"/>
    </xf>
    <xf numFmtId="0" fontId="17" fillId="0" borderId="8" xfId="0" applyFont="1" applyFill="1" applyBorder="1" applyAlignment="1" applyProtection="1">
      <alignment horizontal="left" vertical="center"/>
    </xf>
    <xf numFmtId="164" fontId="19" fillId="0" borderId="1" xfId="0" applyNumberFormat="1" applyFont="1" applyFill="1" applyBorder="1" applyAlignment="1" applyProtection="1">
      <alignment horizontal="left" vertical="center"/>
    </xf>
    <xf numFmtId="0" fontId="10" fillId="0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49" fontId="0" fillId="0" borderId="0" xfId="0" applyNumberForma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49" fontId="6" fillId="0" borderId="0" xfId="0" applyNumberFormat="1" applyFont="1" applyAlignment="1" applyProtection="1">
      <alignment vertical="center"/>
    </xf>
    <xf numFmtId="166" fontId="39" fillId="0" borderId="10" xfId="0" applyNumberFormat="1" applyFont="1" applyBorder="1" applyAlignment="1" applyProtection="1">
      <alignment horizontal="right" vertical="center"/>
    </xf>
    <xf numFmtId="0" fontId="11" fillId="0" borderId="1" xfId="0" applyFont="1" applyFill="1" applyBorder="1" applyAlignment="1" applyProtection="1">
      <alignment horizontal="center" vertical="center"/>
    </xf>
    <xf numFmtId="168" fontId="26" fillId="0" borderId="1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49" fontId="3" fillId="0" borderId="0" xfId="0" applyNumberFormat="1" applyFont="1" applyBorder="1" applyAlignment="1" applyProtection="1">
      <alignment horizontal="left" vertical="center"/>
    </xf>
    <xf numFmtId="4" fontId="0" fillId="0" borderId="0" xfId="0" applyNumberFormat="1" applyAlignment="1" applyProtection="1">
      <alignment horizontal="left" vertical="center"/>
    </xf>
    <xf numFmtId="0" fontId="28" fillId="2" borderId="13" xfId="0" applyFont="1" applyFill="1" applyBorder="1" applyAlignment="1" applyProtection="1">
      <alignment horizontal="center" vertical="center"/>
    </xf>
    <xf numFmtId="0" fontId="28" fillId="2" borderId="11" xfId="0" applyFont="1" applyFill="1" applyBorder="1" applyAlignment="1" applyProtection="1">
      <alignment horizontal="center" vertical="center"/>
    </xf>
    <xf numFmtId="0" fontId="28" fillId="2" borderId="11" xfId="0" applyFont="1" applyFill="1" applyBorder="1" applyAlignment="1" applyProtection="1">
      <alignment horizontal="left" vertical="center" wrapText="1"/>
    </xf>
    <xf numFmtId="0" fontId="28" fillId="2" borderId="11" xfId="0" applyFont="1" applyFill="1" applyBorder="1" applyAlignment="1" applyProtection="1">
      <alignment vertical="center"/>
    </xf>
    <xf numFmtId="49" fontId="28" fillId="2" borderId="11" xfId="0" applyNumberFormat="1" applyFont="1" applyFill="1" applyBorder="1" applyAlignment="1" applyProtection="1">
      <alignment horizontal="center" vertical="center" wrapText="1"/>
    </xf>
    <xf numFmtId="0" fontId="28" fillId="3" borderId="11" xfId="0" applyFont="1" applyFill="1" applyBorder="1" applyAlignment="1" applyProtection="1">
      <alignment horizontal="center" vertical="center" wrapText="1"/>
    </xf>
    <xf numFmtId="4" fontId="27" fillId="0" borderId="0" xfId="0" applyNumberFormat="1" applyFont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30" fillId="6" borderId="1" xfId="0" applyFont="1" applyFill="1" applyBorder="1" applyAlignment="1" applyProtection="1">
      <alignment horizontal="left" vertical="center"/>
    </xf>
    <xf numFmtId="164" fontId="3" fillId="0" borderId="1" xfId="0" applyNumberFormat="1" applyFont="1" applyBorder="1" applyAlignment="1" applyProtection="1">
      <alignment horizontal="left" vertical="center"/>
    </xf>
    <xf numFmtId="0" fontId="30" fillId="6" borderId="1" xfId="0" applyFont="1" applyFill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left" vertical="center"/>
    </xf>
    <xf numFmtId="165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49" fontId="30" fillId="6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/>
    </xf>
    <xf numFmtId="168" fontId="3" fillId="0" borderId="1" xfId="0" applyNumberFormat="1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vertical="center"/>
    </xf>
    <xf numFmtId="169" fontId="3" fillId="0" borderId="1" xfId="0" applyNumberFormat="1" applyFont="1" applyBorder="1" applyAlignment="1" applyProtection="1">
      <alignment vertical="center"/>
    </xf>
    <xf numFmtId="169" fontId="30" fillId="0" borderId="1" xfId="0" applyNumberFormat="1" applyFont="1" applyFill="1" applyBorder="1" applyAlignment="1" applyProtection="1">
      <alignment horizontal="right" vertical="center"/>
    </xf>
    <xf numFmtId="169" fontId="3" fillId="0" borderId="1" xfId="0" applyNumberFormat="1" applyFont="1" applyFill="1" applyBorder="1" applyAlignment="1" applyProtection="1">
      <alignment vertical="center"/>
    </xf>
    <xf numFmtId="4" fontId="33" fillId="0" borderId="0" xfId="0" applyNumberFormat="1" applyFont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49" fontId="30" fillId="0" borderId="1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right" vertical="center"/>
    </xf>
    <xf numFmtId="169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Border="1" applyAlignment="1" applyProtection="1">
      <alignment vertical="center" wrapText="1"/>
    </xf>
    <xf numFmtId="1" fontId="30" fillId="0" borderId="1" xfId="0" applyNumberFormat="1" applyFont="1" applyBorder="1" applyAlignment="1" applyProtection="1">
      <alignment horizontal="center" vertical="center"/>
    </xf>
    <xf numFmtId="49" fontId="30" fillId="0" borderId="1" xfId="0" applyNumberFormat="1" applyFont="1" applyBorder="1" applyAlignment="1" applyProtection="1">
      <alignment horizontal="right" vertical="center"/>
    </xf>
    <xf numFmtId="169" fontId="30" fillId="0" borderId="1" xfId="0" applyNumberFormat="1" applyFont="1" applyBorder="1" applyAlignment="1" applyProtection="1">
      <alignment horizontal="right" vertical="center"/>
    </xf>
    <xf numFmtId="0" fontId="3" fillId="0" borderId="1" xfId="0" applyNumberFormat="1" applyFont="1" applyBorder="1" applyAlignment="1" applyProtection="1">
      <alignment vertical="center"/>
    </xf>
    <xf numFmtId="49" fontId="30" fillId="0" borderId="1" xfId="0" applyNumberFormat="1" applyFont="1" applyBorder="1" applyAlignment="1" applyProtection="1">
      <alignment horizontal="center" vertical="center"/>
    </xf>
    <xf numFmtId="1" fontId="30" fillId="0" borderId="1" xfId="0" applyNumberFormat="1" applyFont="1" applyBorder="1" applyAlignment="1" applyProtection="1">
      <alignment horizontal="center" vertical="center" wrapText="1"/>
    </xf>
    <xf numFmtId="49" fontId="30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6" borderId="1" xfId="0" applyNumberFormat="1" applyFont="1" applyFill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left" vertical="center"/>
    </xf>
    <xf numFmtId="164" fontId="3" fillId="6" borderId="1" xfId="0" applyNumberFormat="1" applyFont="1" applyFill="1" applyBorder="1" applyAlignment="1" applyProtection="1">
      <alignment horizontal="left" vertical="center"/>
    </xf>
    <xf numFmtId="49" fontId="3" fillId="6" borderId="1" xfId="0" applyNumberFormat="1" applyFont="1" applyFill="1" applyBorder="1" applyAlignment="1" applyProtection="1">
      <alignment horizontal="left" vertical="center"/>
    </xf>
    <xf numFmtId="49" fontId="3" fillId="6" borderId="1" xfId="0" applyNumberFormat="1" applyFont="1" applyFill="1" applyBorder="1" applyAlignment="1" applyProtection="1">
      <alignment horizontal="center" vertical="center" wrapText="1"/>
    </xf>
    <xf numFmtId="1" fontId="30" fillId="6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 wrapText="1"/>
    </xf>
    <xf numFmtId="167" fontId="35" fillId="0" borderId="1" xfId="3" applyFont="1" applyFill="1" applyBorder="1" applyAlignment="1" applyProtection="1">
      <alignment horizontal="left" vertical="center" wrapText="1"/>
    </xf>
    <xf numFmtId="4" fontId="3" fillId="0" borderId="1" xfId="5" applyNumberFormat="1" applyFont="1" applyFill="1" applyBorder="1" applyAlignment="1" applyProtection="1">
      <alignment horizontal="center" vertical="center" wrapText="1"/>
    </xf>
    <xf numFmtId="170" fontId="35" fillId="0" borderId="1" xfId="5" applyNumberFormat="1" applyFont="1" applyFill="1" applyBorder="1" applyAlignment="1" applyProtection="1">
      <alignment horizontal="center" vertical="center"/>
    </xf>
    <xf numFmtId="0" fontId="30" fillId="0" borderId="1" xfId="0" applyFont="1" applyFill="1" applyBorder="1" applyAlignment="1" applyProtection="1">
      <alignment vertical="center" wrapText="1"/>
    </xf>
    <xf numFmtId="49" fontId="35" fillId="7" borderId="1" xfId="3" applyNumberFormat="1" applyFont="1" applyFill="1" applyBorder="1" applyAlignment="1" applyProtection="1">
      <alignment horizontal="center" vertical="center" wrapText="1"/>
    </xf>
    <xf numFmtId="167" fontId="35" fillId="0" borderId="1" xfId="4" applyFont="1" applyFill="1" applyBorder="1" applyAlignment="1" applyProtection="1">
      <alignment horizontal="center" vertical="center" wrapText="1"/>
    </xf>
    <xf numFmtId="167" fontId="35" fillId="7" borderId="1" xfId="3" applyFont="1" applyFill="1" applyBorder="1" applyAlignment="1" applyProtection="1">
      <alignment horizontal="center" vertical="center" wrapText="1"/>
    </xf>
    <xf numFmtId="1" fontId="35" fillId="0" borderId="1" xfId="4" applyNumberFormat="1" applyFont="1" applyFill="1" applyBorder="1" applyAlignment="1" applyProtection="1">
      <alignment horizontal="center" vertical="center"/>
    </xf>
    <xf numFmtId="164" fontId="30" fillId="0" borderId="1" xfId="0" applyNumberFormat="1" applyFont="1" applyFill="1" applyBorder="1" applyAlignment="1" applyProtection="1">
      <alignment horizontal="left" vertical="center"/>
    </xf>
    <xf numFmtId="49" fontId="30" fillId="0" borderId="1" xfId="0" applyNumberFormat="1" applyFont="1" applyFill="1" applyBorder="1" applyAlignment="1" applyProtection="1">
      <alignment horizontal="left" vertical="center"/>
    </xf>
    <xf numFmtId="0" fontId="35" fillId="0" borderId="1" xfId="5" applyFont="1" applyFill="1" applyBorder="1" applyAlignment="1" applyProtection="1">
      <alignment horizontal="left" vertical="center" wrapText="1"/>
    </xf>
    <xf numFmtId="14" fontId="30" fillId="0" borderId="1" xfId="0" applyNumberFormat="1" applyFont="1" applyFill="1" applyBorder="1" applyAlignment="1" applyProtection="1">
      <alignment horizontal="center" vertical="center"/>
    </xf>
    <xf numFmtId="0" fontId="30" fillId="0" borderId="1" xfId="0" applyFont="1" applyFill="1" applyBorder="1" applyAlignment="1" applyProtection="1">
      <alignment vertical="center"/>
    </xf>
    <xf numFmtId="49" fontId="30" fillId="0" borderId="1" xfId="0" applyNumberFormat="1" applyFont="1" applyBorder="1" applyAlignment="1" applyProtection="1">
      <alignment vertical="center"/>
    </xf>
    <xf numFmtId="169" fontId="30" fillId="0" borderId="1" xfId="0" applyNumberFormat="1" applyFont="1" applyBorder="1" applyAlignment="1" applyProtection="1">
      <alignment vertical="center"/>
    </xf>
    <xf numFmtId="169" fontId="30" fillId="0" borderId="1" xfId="0" applyNumberFormat="1" applyFont="1" applyFill="1" applyBorder="1" applyAlignment="1" applyProtection="1">
      <alignment vertical="center"/>
    </xf>
    <xf numFmtId="164" fontId="3" fillId="0" borderId="1" xfId="0" applyNumberFormat="1" applyFont="1" applyFill="1" applyBorder="1" applyAlignment="1" applyProtection="1">
      <alignment horizontal="left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1" fontId="3" fillId="0" borderId="1" xfId="0" applyNumberFormat="1" applyFont="1" applyFill="1" applyBorder="1" applyAlignment="1" applyProtection="1">
      <alignment horizontal="center" vertical="center"/>
    </xf>
    <xf numFmtId="168" fontId="3" fillId="0" borderId="1" xfId="0" applyNumberFormat="1" applyFont="1" applyFill="1" applyBorder="1" applyAlignment="1" applyProtection="1">
      <alignment horizontal="center" vertical="center"/>
    </xf>
    <xf numFmtId="49" fontId="30" fillId="0" borderId="1" xfId="0" applyNumberFormat="1" applyFont="1" applyFill="1" applyBorder="1" applyAlignment="1" applyProtection="1">
      <alignment horizontal="left" vertical="center" wrapText="1"/>
    </xf>
    <xf numFmtId="49" fontId="30" fillId="0" borderId="1" xfId="0" applyNumberFormat="1" applyFont="1" applyFill="1" applyBorder="1" applyAlignment="1" applyProtection="1">
      <alignment vertical="center" wrapText="1"/>
    </xf>
    <xf numFmtId="0" fontId="30" fillId="0" borderId="1" xfId="0" applyFont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0" fontId="30" fillId="6" borderId="0" xfId="0" applyFont="1" applyFill="1" applyBorder="1" applyAlignment="1" applyProtection="1">
      <alignment horizontal="left" vertical="center"/>
    </xf>
    <xf numFmtId="164" fontId="3" fillId="0" borderId="0" xfId="0" applyNumberFormat="1" applyFont="1" applyBorder="1" applyAlignment="1" applyProtection="1">
      <alignment horizontal="left" vertical="center"/>
    </xf>
    <xf numFmtId="0" fontId="30" fillId="6" borderId="0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 wrapText="1"/>
    </xf>
    <xf numFmtId="165" fontId="3" fillId="0" borderId="0" xfId="0" applyNumberFormat="1" applyFont="1" applyFill="1" applyBorder="1" applyAlignment="1" applyProtection="1">
      <alignment horizontal="center" vertical="center"/>
    </xf>
    <xf numFmtId="49" fontId="30" fillId="6" borderId="0" xfId="0" applyNumberFormat="1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horizontal="center" vertical="center"/>
    </xf>
    <xf numFmtId="49" fontId="3" fillId="6" borderId="0" xfId="0" applyNumberFormat="1" applyFont="1" applyFill="1" applyBorder="1" applyAlignment="1" applyProtection="1">
      <alignment horizontal="center" vertical="center" wrapText="1"/>
    </xf>
    <xf numFmtId="1" fontId="30" fillId="6" borderId="0" xfId="0" applyNumberFormat="1" applyFont="1" applyFill="1" applyBorder="1" applyAlignment="1" applyProtection="1">
      <alignment horizontal="center" vertical="center"/>
    </xf>
    <xf numFmtId="1" fontId="3" fillId="6" borderId="0" xfId="0" applyNumberFormat="1" applyFont="1" applyFill="1" applyBorder="1" applyAlignment="1" applyProtection="1">
      <alignment horizontal="center" vertical="center"/>
    </xf>
    <xf numFmtId="1" fontId="3" fillId="0" borderId="0" xfId="0" applyNumberFormat="1" applyFont="1" applyBorder="1" applyAlignment="1" applyProtection="1">
      <alignment horizontal="center" vertical="center"/>
    </xf>
    <xf numFmtId="168" fontId="3" fillId="0" borderId="0" xfId="0" applyNumberFormat="1" applyFont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right" vertical="center"/>
    </xf>
    <xf numFmtId="169" fontId="3" fillId="0" borderId="0" xfId="0" applyNumberFormat="1" applyFont="1" applyFill="1" applyBorder="1" applyAlignment="1" applyProtection="1">
      <alignment horizontal="right" vertical="center"/>
    </xf>
    <xf numFmtId="169" fontId="3" fillId="0" borderId="0" xfId="0" applyNumberFormat="1" applyFont="1" applyBorder="1" applyAlignment="1" applyProtection="1">
      <alignment vertical="center"/>
    </xf>
    <xf numFmtId="169" fontId="3" fillId="0" borderId="0" xfId="0" applyNumberFormat="1" applyFont="1" applyFill="1" applyBorder="1" applyAlignment="1" applyProtection="1">
      <alignment vertical="center"/>
    </xf>
    <xf numFmtId="166" fontId="26" fillId="0" borderId="10" xfId="0" applyNumberFormat="1" applyFont="1" applyBorder="1" applyAlignment="1" applyProtection="1">
      <alignment vertical="center"/>
    </xf>
    <xf numFmtId="4" fontId="0" fillId="0" borderId="0" xfId="0" applyNumberFormat="1" applyAlignment="1" applyProtection="1">
      <alignment vertical="center"/>
    </xf>
    <xf numFmtId="0" fontId="42" fillId="0" borderId="0" xfId="0" applyFont="1" applyAlignment="1" applyProtection="1">
      <alignment horizontal="left" vertical="center"/>
    </xf>
    <xf numFmtId="0" fontId="30" fillId="0" borderId="1" xfId="0" applyFont="1" applyBorder="1" applyAlignment="1" applyProtection="1">
      <alignment horizontal="center" vertical="center"/>
    </xf>
    <xf numFmtId="0" fontId="30" fillId="0" borderId="1" xfId="0" applyFont="1" applyBorder="1" applyAlignment="1" applyProtection="1">
      <alignment horizontal="left" vertical="center"/>
    </xf>
    <xf numFmtId="49" fontId="30" fillId="0" borderId="1" xfId="0" applyNumberFormat="1" applyFont="1" applyBorder="1" applyAlignment="1" applyProtection="1">
      <alignment horizontal="left" vertical="center" wrapText="1"/>
    </xf>
    <xf numFmtId="164" fontId="30" fillId="0" borderId="1" xfId="0" applyNumberFormat="1" applyFont="1" applyBorder="1" applyAlignment="1" applyProtection="1">
      <alignment horizontal="left" vertical="center"/>
    </xf>
    <xf numFmtId="0" fontId="30" fillId="0" borderId="1" xfId="0" applyFont="1" applyBorder="1" applyAlignment="1" applyProtection="1">
      <alignment horizontal="left" vertical="center" wrapText="1"/>
    </xf>
    <xf numFmtId="49" fontId="30" fillId="0" borderId="1" xfId="0" applyNumberFormat="1" applyFont="1" applyBorder="1" applyAlignment="1" applyProtection="1">
      <alignment horizontal="left" vertical="center"/>
    </xf>
    <xf numFmtId="0" fontId="30" fillId="0" borderId="1" xfId="0" applyFont="1" applyBorder="1" applyAlignment="1" applyProtection="1">
      <alignment horizontal="center" vertical="center" wrapText="1"/>
    </xf>
    <xf numFmtId="165" fontId="30" fillId="0" borderId="1" xfId="0" applyNumberFormat="1" applyFont="1" applyBorder="1" applyAlignment="1" applyProtection="1">
      <alignment horizontal="center" vertical="center"/>
    </xf>
    <xf numFmtId="0" fontId="30" fillId="0" borderId="1" xfId="0" applyFont="1" applyFill="1" applyBorder="1" applyAlignment="1" applyProtection="1">
      <alignment horizontal="right" vertical="center"/>
    </xf>
    <xf numFmtId="0" fontId="30" fillId="0" borderId="1" xfId="1" applyFont="1" applyFill="1" applyBorder="1" applyAlignment="1" applyProtection="1">
      <alignment horizontal="left" vertical="center" wrapText="1"/>
    </xf>
    <xf numFmtId="165" fontId="30" fillId="0" borderId="1" xfId="0" applyNumberFormat="1" applyFont="1" applyFill="1" applyBorder="1" applyAlignment="1" applyProtection="1">
      <alignment horizontal="center" vertical="center"/>
    </xf>
    <xf numFmtId="49" fontId="30" fillId="0" borderId="1" xfId="1" applyNumberFormat="1" applyFont="1" applyFill="1" applyBorder="1" applyAlignment="1" applyProtection="1">
      <alignment horizontal="center" vertical="center" wrapText="1"/>
    </xf>
    <xf numFmtId="49" fontId="30" fillId="0" borderId="1" xfId="1" applyNumberFormat="1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49" fontId="35" fillId="0" borderId="1" xfId="5" applyNumberFormat="1" applyFont="1" applyFill="1" applyBorder="1" applyAlignment="1" applyProtection="1">
      <alignment horizontal="center" vertical="center" wrapText="1"/>
    </xf>
    <xf numFmtId="0" fontId="35" fillId="0" borderId="1" xfId="5" applyFont="1" applyFill="1" applyBorder="1" applyAlignment="1" applyProtection="1">
      <alignment horizontal="center" vertical="center" wrapText="1"/>
    </xf>
    <xf numFmtId="0" fontId="30" fillId="0" borderId="1" xfId="5" applyFont="1" applyFill="1" applyBorder="1" applyAlignment="1" applyProtection="1">
      <alignment horizontal="left" vertical="center" wrapText="1"/>
    </xf>
    <xf numFmtId="49" fontId="35" fillId="0" borderId="1" xfId="5" applyNumberFormat="1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vertical="center" wrapText="1"/>
    </xf>
    <xf numFmtId="1" fontId="35" fillId="0" borderId="1" xfId="5" applyNumberFormat="1" applyFont="1" applyFill="1" applyBorder="1" applyAlignment="1" applyProtection="1">
      <alignment horizontal="center" vertical="center" wrapText="1"/>
    </xf>
    <xf numFmtId="168" fontId="35" fillId="0" borderId="1" xfId="5" applyNumberFormat="1" applyFont="1" applyFill="1" applyBorder="1" applyAlignment="1" applyProtection="1">
      <alignment horizontal="center" vertical="center" wrapText="1"/>
    </xf>
    <xf numFmtId="166" fontId="35" fillId="0" borderId="1" xfId="5" applyNumberFormat="1" applyFont="1" applyFill="1" applyBorder="1" applyAlignment="1" applyProtection="1">
      <alignment horizontal="right" vertical="center" wrapText="1"/>
    </xf>
    <xf numFmtId="166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Protection="1"/>
    <xf numFmtId="0" fontId="0" fillId="0" borderId="14" xfId="0" applyFill="1" applyBorder="1" applyAlignment="1" applyProtection="1">
      <alignment vertical="center"/>
    </xf>
    <xf numFmtId="166" fontId="3" fillId="0" borderId="1" xfId="0" applyNumberFormat="1" applyFont="1" applyFill="1" applyBorder="1" applyAlignment="1" applyProtection="1">
      <alignment horizontal="right" vertical="center"/>
    </xf>
    <xf numFmtId="0" fontId="0" fillId="0" borderId="1" xfId="0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165" fontId="3" fillId="0" borderId="1" xfId="0" applyNumberFormat="1" applyFont="1" applyFill="1" applyBorder="1" applyAlignment="1" applyProtection="1">
      <alignment horizontal="left" vertical="center"/>
    </xf>
    <xf numFmtId="0" fontId="33" fillId="0" borderId="6" xfId="0" applyFont="1" applyFill="1" applyBorder="1" applyAlignment="1" applyProtection="1">
      <alignment vertical="center"/>
    </xf>
    <xf numFmtId="14" fontId="3" fillId="0" borderId="1" xfId="0" applyNumberFormat="1" applyFont="1" applyFill="1" applyBorder="1" applyAlignment="1" applyProtection="1">
      <alignment horizontal="left" vertical="center" wrapText="1"/>
    </xf>
    <xf numFmtId="166" fontId="30" fillId="0" borderId="1" xfId="0" applyNumberFormat="1" applyFont="1" applyFill="1" applyBorder="1" applyAlignment="1" applyProtection="1">
      <alignment horizontal="right"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165" fontId="30" fillId="0" borderId="1" xfId="0" applyNumberFormat="1" applyFont="1" applyFill="1" applyBorder="1" applyAlignment="1" applyProtection="1">
      <alignment horizontal="left" vertical="center"/>
    </xf>
    <xf numFmtId="166" fontId="3" fillId="0" borderId="1" xfId="0" applyNumberFormat="1" applyFont="1" applyFill="1" applyBorder="1" applyAlignment="1" applyProtection="1">
      <alignment vertical="center"/>
    </xf>
    <xf numFmtId="166" fontId="3" fillId="0" borderId="6" xfId="0" applyNumberFormat="1" applyFont="1" applyFill="1" applyBorder="1" applyAlignment="1" applyProtection="1">
      <alignment horizontal="right" vertical="center"/>
    </xf>
    <xf numFmtId="166" fontId="3" fillId="0" borderId="6" xfId="0" applyNumberFormat="1" applyFont="1" applyFill="1" applyBorder="1" applyAlignment="1" applyProtection="1">
      <alignment vertical="center"/>
    </xf>
    <xf numFmtId="171" fontId="35" fillId="0" borderId="1" xfId="5" applyNumberFormat="1" applyFont="1" applyFill="1" applyBorder="1" applyAlignment="1" applyProtection="1">
      <alignment horizontal="left" vertical="center"/>
    </xf>
    <xf numFmtId="49" fontId="35" fillId="0" borderId="1" xfId="5" applyNumberFormat="1" applyFont="1" applyFill="1" applyBorder="1" applyAlignment="1" applyProtection="1">
      <alignment horizontal="center" vertical="center"/>
    </xf>
    <xf numFmtId="0" fontId="35" fillId="0" borderId="1" xfId="5" applyFont="1" applyFill="1" applyBorder="1" applyAlignment="1" applyProtection="1">
      <alignment horizontal="center" vertical="center"/>
    </xf>
    <xf numFmtId="0" fontId="35" fillId="0" borderId="1" xfId="5" applyFont="1" applyFill="1" applyBorder="1" applyAlignment="1" applyProtection="1">
      <alignment horizontal="left" vertical="center"/>
    </xf>
    <xf numFmtId="1" fontId="35" fillId="0" borderId="1" xfId="5" applyNumberFormat="1" applyFont="1" applyFill="1" applyBorder="1" applyAlignment="1" applyProtection="1">
      <alignment horizontal="center" vertical="center"/>
    </xf>
    <xf numFmtId="49" fontId="35" fillId="0" borderId="1" xfId="5" applyNumberFormat="1" applyFont="1" applyFill="1" applyBorder="1" applyAlignment="1" applyProtection="1">
      <alignment horizontal="left" vertical="center"/>
    </xf>
    <xf numFmtId="166" fontId="35" fillId="0" borderId="1" xfId="5" applyNumberFormat="1" applyFont="1" applyFill="1" applyBorder="1" applyAlignment="1" applyProtection="1">
      <alignment horizontal="right" vertical="center"/>
    </xf>
    <xf numFmtId="0" fontId="43" fillId="0" borderId="1" xfId="0" applyFont="1" applyFill="1" applyBorder="1" applyAlignment="1" applyProtection="1">
      <alignment horizontal="center" vertical="center"/>
    </xf>
    <xf numFmtId="14" fontId="30" fillId="0" borderId="1" xfId="0" applyNumberFormat="1" applyFont="1" applyFill="1" applyBorder="1" applyAlignment="1" applyProtection="1">
      <alignment horizontal="left" vertical="center"/>
    </xf>
    <xf numFmtId="0" fontId="43" fillId="0" borderId="1" xfId="0" applyFont="1" applyFill="1" applyBorder="1" applyAlignment="1" applyProtection="1">
      <alignment horizontal="left" vertical="center"/>
    </xf>
    <xf numFmtId="49" fontId="43" fillId="0" borderId="1" xfId="0" applyNumberFormat="1" applyFont="1" applyFill="1" applyBorder="1" applyAlignment="1" applyProtection="1">
      <alignment horizontal="left" vertical="center"/>
    </xf>
    <xf numFmtId="166" fontId="43" fillId="0" borderId="1" xfId="0" applyNumberFormat="1" applyFont="1" applyFill="1" applyBorder="1" applyAlignment="1" applyProtection="1">
      <alignment horizontal="right" vertical="center"/>
    </xf>
    <xf numFmtId="14" fontId="3" fillId="0" borderId="1" xfId="0" applyNumberFormat="1" applyFont="1" applyFill="1" applyBorder="1" applyAlignment="1" applyProtection="1">
      <alignment horizontal="left" vertical="center"/>
    </xf>
    <xf numFmtId="1" fontId="3" fillId="0" borderId="1" xfId="0" applyNumberFormat="1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/>
    </xf>
    <xf numFmtId="0" fontId="26" fillId="0" borderId="1" xfId="0" applyFont="1" applyFill="1" applyBorder="1" applyAlignment="1" applyProtection="1">
      <alignment horizontal="left" vertical="center"/>
    </xf>
    <xf numFmtId="49" fontId="26" fillId="0" borderId="1" xfId="0" applyNumberFormat="1" applyFont="1" applyFill="1" applyBorder="1" applyAlignment="1" applyProtection="1">
      <alignment horizontal="left" vertical="center"/>
    </xf>
    <xf numFmtId="166" fontId="26" fillId="0" borderId="1" xfId="0" applyNumberFormat="1" applyFont="1" applyFill="1" applyBorder="1" applyAlignment="1" applyProtection="1">
      <alignment horizontal="right" vertical="center"/>
    </xf>
    <xf numFmtId="171" fontId="35" fillId="0" borderId="1" xfId="5" applyNumberFormat="1" applyFont="1" applyFill="1" applyBorder="1" applyAlignment="1" applyProtection="1">
      <alignment horizontal="center" vertical="center"/>
    </xf>
    <xf numFmtId="172" fontId="35" fillId="0" borderId="1" xfId="5" applyNumberFormat="1" applyFont="1" applyFill="1" applyBorder="1" applyAlignment="1" applyProtection="1">
      <alignment horizontal="left" vertical="center"/>
    </xf>
    <xf numFmtId="0" fontId="35" fillId="0" borderId="12" xfId="5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168" fontId="35" fillId="0" borderId="1" xfId="5" applyNumberFormat="1" applyFont="1" applyFill="1" applyBorder="1" applyAlignment="1" applyProtection="1">
      <alignment horizontal="center" vertical="center"/>
    </xf>
    <xf numFmtId="49" fontId="30" fillId="0" borderId="1" xfId="5" applyNumberFormat="1" applyFont="1" applyFill="1" applyBorder="1" applyAlignment="1" applyProtection="1">
      <alignment horizontal="center" vertical="center"/>
    </xf>
    <xf numFmtId="0" fontId="30" fillId="0" borderId="1" xfId="5" applyFont="1" applyFill="1" applyBorder="1" applyAlignment="1" applyProtection="1">
      <alignment horizontal="center" vertical="center"/>
    </xf>
    <xf numFmtId="0" fontId="30" fillId="0" borderId="1" xfId="5" applyFont="1" applyFill="1" applyBorder="1" applyAlignment="1" applyProtection="1">
      <alignment horizontal="left" vertical="center"/>
    </xf>
    <xf numFmtId="1" fontId="30" fillId="0" borderId="1" xfId="5" applyNumberFormat="1" applyFont="1" applyFill="1" applyBorder="1" applyAlignment="1" applyProtection="1">
      <alignment horizontal="center" vertical="center"/>
    </xf>
    <xf numFmtId="168" fontId="30" fillId="0" borderId="1" xfId="5" applyNumberFormat="1" applyFont="1" applyFill="1" applyBorder="1" applyAlignment="1" applyProtection="1">
      <alignment horizontal="center" vertical="center"/>
    </xf>
    <xf numFmtId="166" fontId="30" fillId="0" borderId="1" xfId="5" applyNumberFormat="1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left" vertical="center"/>
    </xf>
    <xf numFmtId="49" fontId="3" fillId="0" borderId="0" xfId="0" applyNumberFormat="1" applyFont="1" applyAlignment="1" applyProtection="1">
      <alignment vertical="center"/>
    </xf>
    <xf numFmtId="0" fontId="28" fillId="2" borderId="1" xfId="0" applyFont="1" applyFill="1" applyBorder="1" applyAlignment="1" applyProtection="1">
      <alignment horizontal="center" vertical="center" wrapText="1"/>
    </xf>
    <xf numFmtId="49" fontId="30" fillId="0" borderId="1" xfId="5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vertical="center"/>
    </xf>
    <xf numFmtId="49" fontId="30" fillId="0" borderId="1" xfId="0" applyNumberFormat="1" applyFont="1" applyFill="1" applyBorder="1" applyAlignment="1" applyProtection="1">
      <alignment horizontal="right" vertical="center" wrapText="1"/>
    </xf>
    <xf numFmtId="14" fontId="3" fillId="0" borderId="1" xfId="0" applyNumberFormat="1" applyFont="1" applyFill="1" applyBorder="1" applyAlignment="1" applyProtection="1">
      <alignment horizontal="center" vertical="center"/>
    </xf>
    <xf numFmtId="0" fontId="30" fillId="0" borderId="1" xfId="6" applyFont="1" applyFill="1" applyBorder="1" applyAlignment="1" applyProtection="1">
      <alignment vertical="center" wrapText="1"/>
    </xf>
    <xf numFmtId="165" fontId="30" fillId="0" borderId="1" xfId="0" applyNumberFormat="1" applyFont="1" applyFill="1" applyBorder="1" applyAlignment="1" applyProtection="1">
      <alignment vertical="center"/>
    </xf>
    <xf numFmtId="166" fontId="44" fillId="0" borderId="1" xfId="0" applyNumberFormat="1" applyFont="1" applyFill="1" applyBorder="1" applyAlignment="1" applyProtection="1">
      <alignment vertical="center"/>
    </xf>
    <xf numFmtId="0" fontId="40" fillId="0" borderId="1" xfId="0" applyFont="1" applyFill="1" applyBorder="1" applyAlignment="1" applyProtection="1">
      <alignment horizontal="center" vertical="center"/>
    </xf>
    <xf numFmtId="166" fontId="40" fillId="0" borderId="1" xfId="0" applyNumberFormat="1" applyFont="1" applyFill="1" applyBorder="1" applyAlignment="1" applyProtection="1">
      <alignment vertical="center"/>
    </xf>
    <xf numFmtId="0" fontId="44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vertical="center" wrapText="1"/>
    </xf>
    <xf numFmtId="0" fontId="40" fillId="0" borderId="1" xfId="0" applyFont="1" applyFill="1" applyBorder="1" applyAlignment="1" applyProtection="1">
      <alignment vertical="center"/>
    </xf>
    <xf numFmtId="166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center" vertical="center" wrapText="1"/>
    </xf>
    <xf numFmtId="49" fontId="30" fillId="0" borderId="1" xfId="5" applyNumberFormat="1" applyFont="1" applyFill="1" applyBorder="1" applyAlignment="1" applyProtection="1">
      <alignment vertical="center" wrapText="1"/>
    </xf>
    <xf numFmtId="49" fontId="30" fillId="0" borderId="0" xfId="5" applyNumberFormat="1" applyFont="1" applyFill="1" applyBorder="1" applyAlignment="1" applyProtection="1">
      <alignment horizontal="center" vertical="center" wrapText="1"/>
    </xf>
    <xf numFmtId="164" fontId="30" fillId="0" borderId="1" xfId="0" applyNumberFormat="1" applyFont="1" applyFill="1" applyBorder="1" applyAlignment="1" applyProtection="1">
      <alignment vertical="center"/>
    </xf>
    <xf numFmtId="0" fontId="30" fillId="0" borderId="1" xfId="5" applyFont="1" applyFill="1" applyBorder="1" applyAlignment="1" applyProtection="1">
      <alignment vertical="center" wrapText="1"/>
    </xf>
    <xf numFmtId="0" fontId="30" fillId="0" borderId="1" xfId="5" applyFont="1" applyFill="1" applyBorder="1" applyAlignment="1" applyProtection="1">
      <alignment vertical="center"/>
    </xf>
    <xf numFmtId="0" fontId="30" fillId="0" borderId="1" xfId="5" applyFont="1" applyFill="1" applyBorder="1" applyAlignment="1" applyProtection="1">
      <alignment horizontal="right" vertical="center"/>
    </xf>
    <xf numFmtId="49" fontId="3" fillId="0" borderId="0" xfId="0" applyNumberFormat="1" applyFont="1" applyFill="1" applyBorder="1" applyAlignment="1" applyProtection="1">
      <alignment vertical="center"/>
    </xf>
    <xf numFmtId="49" fontId="30" fillId="0" borderId="0" xfId="5" applyNumberFormat="1" applyFont="1" applyFill="1" applyBorder="1" applyAlignment="1" applyProtection="1">
      <alignment vertical="center" wrapText="1"/>
    </xf>
    <xf numFmtId="1" fontId="44" fillId="0" borderId="1" xfId="0" applyNumberFormat="1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vertical="center" wrapText="1"/>
    </xf>
    <xf numFmtId="49" fontId="30" fillId="0" borderId="0" xfId="0" applyNumberFormat="1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vertical="center"/>
    </xf>
    <xf numFmtId="49" fontId="30" fillId="0" borderId="0" xfId="0" applyNumberFormat="1" applyFont="1" applyFill="1" applyBorder="1" applyAlignment="1" applyProtection="1">
      <alignment horizontal="left" vertical="center"/>
    </xf>
    <xf numFmtId="165" fontId="30" fillId="0" borderId="0" xfId="0" applyNumberFormat="1" applyFont="1" applyFill="1" applyBorder="1" applyAlignment="1" applyProtection="1">
      <alignment vertical="center"/>
    </xf>
    <xf numFmtId="1" fontId="30" fillId="0" borderId="0" xfId="0" applyNumberFormat="1" applyFont="1" applyFill="1" applyBorder="1" applyAlignment="1" applyProtection="1">
      <alignment horizontal="center" vertical="center"/>
    </xf>
    <xf numFmtId="166" fontId="30" fillId="0" borderId="0" xfId="0" applyNumberFormat="1" applyFont="1" applyFill="1" applyBorder="1" applyAlignment="1" applyProtection="1">
      <alignment vertical="center"/>
    </xf>
    <xf numFmtId="166" fontId="44" fillId="0" borderId="0" xfId="0" applyNumberFormat="1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 wrapText="1"/>
    </xf>
    <xf numFmtId="166" fontId="45" fillId="0" borderId="1" xfId="0" applyNumberFormat="1" applyFont="1" applyFill="1" applyBorder="1" applyAlignment="1" applyProtection="1">
      <alignment vertical="center"/>
    </xf>
    <xf numFmtId="0" fontId="28" fillId="0" borderId="0" xfId="0" applyFont="1" applyBorder="1" applyAlignment="1" applyProtection="1">
      <alignment horizontal="center" vertical="center"/>
    </xf>
    <xf numFmtId="0" fontId="46" fillId="0" borderId="0" xfId="0" applyFont="1" applyBorder="1" applyAlignment="1" applyProtection="1">
      <alignment horizontal="center" vertical="center"/>
    </xf>
    <xf numFmtId="0" fontId="46" fillId="0" borderId="0" xfId="0" applyFont="1" applyBorder="1" applyAlignment="1" applyProtection="1">
      <alignment horizontal="left" vertical="center"/>
    </xf>
    <xf numFmtId="0" fontId="46" fillId="0" borderId="0" xfId="0" applyFont="1" applyFill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left" vertical="center"/>
    </xf>
    <xf numFmtId="0" fontId="47" fillId="0" borderId="0" xfId="0" applyFont="1" applyAlignment="1" applyProtection="1">
      <alignment horizontal="left" vertical="center"/>
    </xf>
    <xf numFmtId="0" fontId="28" fillId="0" borderId="0" xfId="0" applyFont="1" applyBorder="1" applyAlignment="1" applyProtection="1">
      <alignment horizontal="left" vertical="center" wrapText="1"/>
    </xf>
    <xf numFmtId="0" fontId="28" fillId="2" borderId="15" xfId="0" applyFont="1" applyFill="1" applyBorder="1" applyAlignment="1" applyProtection="1">
      <alignment horizontal="center" vertical="center"/>
    </xf>
    <xf numFmtId="0" fontId="28" fillId="2" borderId="9" xfId="0" applyFont="1" applyFill="1" applyBorder="1" applyAlignment="1" applyProtection="1">
      <alignment horizontal="center" vertical="center" wrapText="1"/>
    </xf>
    <xf numFmtId="0" fontId="28" fillId="2" borderId="9" xfId="0" applyFont="1" applyFill="1" applyBorder="1" applyAlignment="1" applyProtection="1">
      <alignment horizontal="center" vertical="center"/>
    </xf>
    <xf numFmtId="0" fontId="28" fillId="3" borderId="9" xfId="0" applyFont="1" applyFill="1" applyBorder="1" applyAlignment="1" applyProtection="1">
      <alignment horizontal="center" vertical="center" wrapText="1"/>
    </xf>
    <xf numFmtId="0" fontId="48" fillId="0" borderId="0" xfId="0" applyFont="1" applyAlignment="1" applyProtection="1">
      <alignment vertical="center"/>
    </xf>
    <xf numFmtId="0" fontId="30" fillId="0" borderId="16" xfId="0" applyFont="1" applyFill="1" applyBorder="1" applyAlignment="1" applyProtection="1">
      <alignment horizontal="center" vertical="center"/>
    </xf>
    <xf numFmtId="49" fontId="30" fillId="0" borderId="16" xfId="0" applyNumberFormat="1" applyFont="1" applyFill="1" applyBorder="1" applyAlignment="1" applyProtection="1">
      <alignment horizontal="center" vertical="center"/>
    </xf>
    <xf numFmtId="0" fontId="30" fillId="0" borderId="16" xfId="0" applyFont="1" applyFill="1" applyBorder="1" applyAlignment="1" applyProtection="1">
      <alignment horizontal="center" vertical="center" wrapText="1"/>
    </xf>
    <xf numFmtId="164" fontId="30" fillId="0" borderId="16" xfId="0" applyNumberFormat="1" applyFont="1" applyFill="1" applyBorder="1" applyAlignment="1" applyProtection="1">
      <alignment horizontal="center" vertical="center"/>
    </xf>
    <xf numFmtId="49" fontId="30" fillId="0" borderId="16" xfId="0" applyNumberFormat="1" applyFont="1" applyFill="1" applyBorder="1" applyAlignment="1" applyProtection="1">
      <alignment horizontal="center" vertical="center" wrapText="1"/>
    </xf>
    <xf numFmtId="0" fontId="30" fillId="0" borderId="16" xfId="5" applyFont="1" applyFill="1" applyBorder="1" applyAlignment="1" applyProtection="1">
      <alignment vertical="center" wrapText="1"/>
    </xf>
    <xf numFmtId="0" fontId="30" fillId="0" borderId="16" xfId="0" applyFont="1" applyFill="1" applyBorder="1" applyAlignment="1" applyProtection="1">
      <alignment horizontal="left" vertical="center"/>
    </xf>
    <xf numFmtId="49" fontId="30" fillId="0" borderId="16" xfId="0" applyNumberFormat="1" applyFont="1" applyFill="1" applyBorder="1" applyAlignment="1" applyProtection="1">
      <alignment horizontal="left" vertical="center"/>
    </xf>
    <xf numFmtId="165" fontId="30" fillId="0" borderId="16" xfId="0" applyNumberFormat="1" applyFont="1" applyFill="1" applyBorder="1" applyAlignment="1" applyProtection="1">
      <alignment horizontal="left" vertical="center"/>
    </xf>
    <xf numFmtId="14" fontId="30" fillId="0" borderId="16" xfId="0" applyNumberFormat="1" applyFont="1" applyFill="1" applyBorder="1" applyAlignment="1" applyProtection="1">
      <alignment horizontal="left" vertical="center" wrapText="1"/>
    </xf>
    <xf numFmtId="1" fontId="30" fillId="0" borderId="16" xfId="2" applyNumberFormat="1" applyFont="1" applyFill="1" applyBorder="1" applyAlignment="1" applyProtection="1">
      <alignment horizontal="center" vertical="center"/>
    </xf>
    <xf numFmtId="1" fontId="30" fillId="0" borderId="16" xfId="0" applyNumberFormat="1" applyFont="1" applyBorder="1" applyAlignment="1" applyProtection="1">
      <alignment horizontal="center" vertical="center"/>
    </xf>
    <xf numFmtId="168" fontId="30" fillId="0" borderId="16" xfId="2" applyNumberFormat="1" applyFont="1" applyFill="1" applyBorder="1" applyAlignment="1" applyProtection="1">
      <alignment horizontal="center" vertical="center"/>
    </xf>
    <xf numFmtId="49" fontId="30" fillId="0" borderId="9" xfId="0" applyNumberFormat="1" applyFont="1" applyBorder="1" applyAlignment="1" applyProtection="1">
      <alignment vertical="center"/>
    </xf>
    <xf numFmtId="166" fontId="30" fillId="0" borderId="16" xfId="0" applyNumberFormat="1" applyFont="1" applyFill="1" applyBorder="1" applyAlignment="1" applyProtection="1">
      <alignment horizontal="right" vertical="center"/>
    </xf>
    <xf numFmtId="0" fontId="33" fillId="0" borderId="0" xfId="0" applyFont="1" applyFill="1" applyAlignment="1" applyProtection="1">
      <alignment vertical="center"/>
    </xf>
    <xf numFmtId="0" fontId="30" fillId="0" borderId="1" xfId="9" applyFont="1" applyFill="1" applyBorder="1" applyAlignment="1" applyProtection="1">
      <alignment horizontal="center" vertical="center" wrapText="1"/>
    </xf>
    <xf numFmtId="164" fontId="30" fillId="0" borderId="1" xfId="0" applyNumberFormat="1" applyFont="1" applyFill="1" applyBorder="1" applyAlignment="1" applyProtection="1">
      <alignment horizontal="center" vertical="center"/>
    </xf>
    <xf numFmtId="0" fontId="30" fillId="0" borderId="1" xfId="9" applyFont="1" applyFill="1" applyBorder="1" applyAlignment="1" applyProtection="1">
      <alignment horizontal="left" vertical="center"/>
    </xf>
    <xf numFmtId="1" fontId="30" fillId="0" borderId="1" xfId="2" applyNumberFormat="1" applyFont="1" applyFill="1" applyBorder="1" applyAlignment="1" applyProtection="1">
      <alignment horizontal="center" vertical="center"/>
    </xf>
    <xf numFmtId="168" fontId="30" fillId="0" borderId="1" xfId="2" applyNumberFormat="1" applyFont="1" applyFill="1" applyBorder="1" applyAlignment="1" applyProtection="1">
      <alignment horizontal="center" vertical="center"/>
    </xf>
    <xf numFmtId="0" fontId="30" fillId="0" borderId="1" xfId="9" applyFont="1" applyFill="1" applyBorder="1" applyAlignment="1" applyProtection="1">
      <alignment horizontal="center" vertical="center"/>
    </xf>
    <xf numFmtId="0" fontId="33" fillId="0" borderId="1" xfId="0" applyFont="1" applyFill="1" applyBorder="1" applyAlignment="1" applyProtection="1">
      <alignment vertical="center"/>
    </xf>
    <xf numFmtId="1" fontId="30" fillId="6" borderId="1" xfId="0" applyNumberFormat="1" applyFont="1" applyFill="1" applyBorder="1" applyAlignment="1" applyProtection="1">
      <alignment horizontal="center" vertical="center"/>
    </xf>
    <xf numFmtId="166" fontId="30" fillId="0" borderId="1" xfId="0" applyNumberFormat="1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left" vertical="center"/>
    </xf>
    <xf numFmtId="166" fontId="30" fillId="0" borderId="1" xfId="2" applyNumberFormat="1" applyFont="1" applyFill="1" applyBorder="1" applyAlignment="1" applyProtection="1">
      <alignment horizontal="right" vertical="center"/>
    </xf>
    <xf numFmtId="49" fontId="30" fillId="0" borderId="6" xfId="0" applyNumberFormat="1" applyFont="1" applyFill="1" applyBorder="1" applyAlignment="1" applyProtection="1">
      <alignment horizontal="right" vertical="center"/>
    </xf>
    <xf numFmtId="49" fontId="30" fillId="0" borderId="6" xfId="0" applyNumberFormat="1" applyFont="1" applyFill="1" applyBorder="1" applyAlignment="1" applyProtection="1">
      <alignment horizontal="left" vertical="center"/>
    </xf>
    <xf numFmtId="49" fontId="30" fillId="0" borderId="6" xfId="0" applyNumberFormat="1" applyFont="1" applyFill="1" applyBorder="1" applyAlignment="1" applyProtection="1">
      <alignment vertical="center"/>
    </xf>
    <xf numFmtId="0" fontId="46" fillId="0" borderId="1" xfId="0" applyFont="1" applyFill="1" applyBorder="1" applyAlignment="1" applyProtection="1">
      <alignment horizontal="center" vertical="center"/>
    </xf>
    <xf numFmtId="0" fontId="30" fillId="0" borderId="0" xfId="0" applyFont="1" applyProtection="1"/>
    <xf numFmtId="49" fontId="30" fillId="0" borderId="0" xfId="0" applyNumberFormat="1" applyFont="1" applyFill="1" applyBorder="1" applyAlignment="1" applyProtection="1">
      <alignment vertical="center"/>
    </xf>
    <xf numFmtId="49" fontId="30" fillId="0" borderId="1" xfId="10" applyNumberFormat="1" applyFont="1" applyBorder="1" applyAlignment="1" applyProtection="1">
      <alignment horizontal="center" vertical="center" wrapText="1"/>
    </xf>
    <xf numFmtId="0" fontId="30" fillId="0" borderId="1" xfId="6" applyFont="1" applyBorder="1" applyAlignment="1" applyProtection="1">
      <alignment horizontal="center" vertical="center"/>
    </xf>
    <xf numFmtId="0" fontId="30" fillId="0" borderId="1" xfId="10" applyFont="1" applyBorder="1" applyAlignment="1" applyProtection="1">
      <alignment horizontal="center" vertical="center" wrapText="1"/>
    </xf>
    <xf numFmtId="0" fontId="30" fillId="0" borderId="1" xfId="6" applyFont="1" applyFill="1" applyBorder="1" applyAlignment="1" applyProtection="1">
      <alignment horizontal="left" vertical="center" wrapText="1"/>
    </xf>
    <xf numFmtId="0" fontId="30" fillId="0" borderId="1" xfId="6" applyFont="1" applyFill="1" applyBorder="1" applyAlignment="1" applyProtection="1">
      <alignment horizontal="left" vertical="center"/>
    </xf>
    <xf numFmtId="0" fontId="30" fillId="0" borderId="1" xfId="6" applyFont="1" applyBorder="1" applyAlignment="1" applyProtection="1">
      <alignment horizontal="left" vertical="center" wrapText="1"/>
    </xf>
    <xf numFmtId="0" fontId="30" fillId="0" borderId="1" xfId="10" applyFont="1" applyFill="1" applyBorder="1" applyAlignment="1" applyProtection="1">
      <alignment horizontal="center" vertical="center" wrapText="1"/>
    </xf>
    <xf numFmtId="0" fontId="30" fillId="0" borderId="1" xfId="10" applyFont="1" applyFill="1" applyBorder="1" applyAlignment="1" applyProtection="1">
      <alignment horizontal="center" vertical="center"/>
    </xf>
    <xf numFmtId="0" fontId="30" fillId="0" borderId="1" xfId="10" applyFont="1" applyBorder="1" applyAlignment="1" applyProtection="1">
      <alignment horizontal="center" vertical="center"/>
    </xf>
    <xf numFmtId="166" fontId="30" fillId="0" borderId="1" xfId="0" applyNumberFormat="1" applyFont="1" applyBorder="1" applyAlignment="1" applyProtection="1">
      <alignment horizontal="right" vertical="center"/>
    </xf>
    <xf numFmtId="0" fontId="30" fillId="0" borderId="1" xfId="6" applyFont="1" applyFill="1" applyBorder="1" applyAlignment="1" applyProtection="1">
      <alignment horizontal="center" vertical="center" wrapText="1"/>
    </xf>
    <xf numFmtId="49" fontId="30" fillId="0" borderId="1" xfId="6" applyNumberFormat="1" applyFont="1" applyFill="1" applyBorder="1" applyAlignment="1" applyProtection="1">
      <alignment horizontal="left" vertical="center"/>
    </xf>
    <xf numFmtId="49" fontId="30" fillId="0" borderId="1" xfId="6" applyNumberFormat="1" applyFont="1" applyFill="1" applyBorder="1" applyAlignment="1" applyProtection="1">
      <alignment horizontal="center" vertical="center"/>
    </xf>
    <xf numFmtId="0" fontId="30" fillId="0" borderId="1" xfId="6" applyFont="1" applyFill="1" applyBorder="1" applyAlignment="1" applyProtection="1">
      <alignment horizontal="center" vertical="center"/>
    </xf>
    <xf numFmtId="1" fontId="30" fillId="0" borderId="1" xfId="6" applyNumberFormat="1" applyFont="1" applyFill="1" applyBorder="1" applyAlignment="1" applyProtection="1">
      <alignment horizontal="center" vertical="center"/>
    </xf>
    <xf numFmtId="0" fontId="30" fillId="0" borderId="0" xfId="6" applyFont="1" applyFill="1" applyBorder="1" applyAlignment="1" applyProtection="1">
      <alignment horizontal="center" vertical="center" wrapText="1"/>
    </xf>
    <xf numFmtId="49" fontId="30" fillId="0" borderId="1" xfId="6" applyNumberFormat="1" applyFont="1" applyFill="1" applyBorder="1" applyAlignment="1" applyProtection="1">
      <alignment horizontal="center" vertical="center" wrapText="1"/>
    </xf>
    <xf numFmtId="49" fontId="30" fillId="0" borderId="17" xfId="6" applyNumberFormat="1" applyFont="1" applyFill="1" applyBorder="1" applyAlignment="1" applyProtection="1">
      <alignment horizontal="center" vertical="center"/>
    </xf>
    <xf numFmtId="49" fontId="30" fillId="0" borderId="18" xfId="6" applyNumberFormat="1" applyFont="1" applyFill="1" applyBorder="1" applyAlignment="1" applyProtection="1">
      <alignment horizontal="center" vertical="center"/>
    </xf>
    <xf numFmtId="0" fontId="30" fillId="0" borderId="18" xfId="6" applyFont="1" applyFill="1" applyBorder="1" applyAlignment="1" applyProtection="1">
      <alignment horizontal="center" vertical="center" wrapText="1"/>
    </xf>
    <xf numFmtId="1" fontId="30" fillId="0" borderId="18" xfId="0" applyNumberFormat="1" applyFont="1" applyFill="1" applyBorder="1" applyAlignment="1" applyProtection="1">
      <alignment horizontal="center" vertical="center"/>
    </xf>
    <xf numFmtId="1" fontId="30" fillId="0" borderId="18" xfId="6" applyNumberFormat="1" applyFont="1" applyFill="1" applyBorder="1" applyAlignment="1" applyProtection="1">
      <alignment horizontal="center" vertical="center"/>
    </xf>
    <xf numFmtId="1" fontId="30" fillId="0" borderId="18" xfId="0" applyNumberFormat="1" applyFont="1" applyBorder="1" applyAlignment="1" applyProtection="1">
      <alignment horizontal="center" vertical="center"/>
    </xf>
    <xf numFmtId="168" fontId="30" fillId="0" borderId="18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 applyProtection="1">
      <alignment vertical="center"/>
    </xf>
    <xf numFmtId="0" fontId="30" fillId="0" borderId="0" xfId="6" applyFont="1" applyFill="1" applyBorder="1" applyAlignment="1" applyProtection="1">
      <alignment horizontal="center" vertical="center"/>
    </xf>
    <xf numFmtId="0" fontId="30" fillId="0" borderId="0" xfId="5" applyFont="1" applyFill="1" applyBorder="1" applyAlignment="1" applyProtection="1">
      <alignment vertical="center" wrapText="1"/>
    </xf>
    <xf numFmtId="0" fontId="30" fillId="0" borderId="0" xfId="0" applyFont="1" applyFill="1" applyBorder="1" applyAlignment="1" applyProtection="1">
      <alignment horizontal="left" vertical="center"/>
    </xf>
    <xf numFmtId="49" fontId="30" fillId="0" borderId="0" xfId="6" applyNumberFormat="1" applyFont="1" applyFill="1" applyBorder="1" applyAlignment="1" applyProtection="1">
      <alignment horizontal="left" vertical="center"/>
    </xf>
    <xf numFmtId="49" fontId="30" fillId="0" borderId="0" xfId="6" applyNumberFormat="1" applyFont="1" applyFill="1" applyBorder="1" applyAlignment="1" applyProtection="1">
      <alignment horizontal="center" vertical="center"/>
    </xf>
    <xf numFmtId="1" fontId="30" fillId="0" borderId="0" xfId="6" applyNumberFormat="1" applyFont="1" applyFill="1" applyBorder="1" applyAlignment="1" applyProtection="1">
      <alignment horizontal="center" vertical="center"/>
    </xf>
    <xf numFmtId="1" fontId="30" fillId="0" borderId="0" xfId="0" applyNumberFormat="1" applyFont="1" applyBorder="1" applyAlignment="1" applyProtection="1">
      <alignment horizontal="center" vertical="center"/>
    </xf>
    <xf numFmtId="168" fontId="30" fillId="0" borderId="0" xfId="0" applyNumberFormat="1" applyFont="1" applyFill="1" applyBorder="1" applyAlignment="1" applyProtection="1">
      <alignment horizontal="center" vertical="center"/>
    </xf>
    <xf numFmtId="169" fontId="30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 applyProtection="1">
      <alignment vertical="center" wrapText="1"/>
    </xf>
    <xf numFmtId="0" fontId="47" fillId="0" borderId="0" xfId="0" applyFont="1" applyAlignment="1" applyProtection="1">
      <alignment horizontal="center" vertical="center"/>
    </xf>
    <xf numFmtId="0" fontId="47" fillId="0" borderId="0" xfId="0" applyFont="1" applyFill="1" applyAlignment="1" applyProtection="1">
      <alignment vertical="center"/>
    </xf>
    <xf numFmtId="0" fontId="33" fillId="0" borderId="0" xfId="0" applyFont="1" applyAlignment="1" applyProtection="1">
      <alignment horizontal="center" vertical="center"/>
    </xf>
    <xf numFmtId="166" fontId="43" fillId="0" borderId="10" xfId="0" applyNumberFormat="1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 wrapText="1"/>
      <protection locked="0"/>
    </xf>
    <xf numFmtId="0" fontId="46" fillId="0" borderId="0" xfId="0" applyFont="1" applyBorder="1" applyAlignment="1" applyProtection="1">
      <alignment horizontal="center" vertical="center"/>
      <protection locked="0"/>
    </xf>
    <xf numFmtId="0" fontId="46" fillId="0" borderId="0" xfId="0" applyFont="1" applyBorder="1" applyAlignment="1" applyProtection="1">
      <alignment horizontal="left" vertical="center" wrapText="1"/>
      <protection locked="0"/>
    </xf>
    <xf numFmtId="0" fontId="46" fillId="0" borderId="0" xfId="0" applyFont="1" applyBorder="1" applyAlignment="1" applyProtection="1">
      <alignment horizontal="left" vertical="center"/>
      <protection locked="0"/>
    </xf>
    <xf numFmtId="0" fontId="46" fillId="0" borderId="0" xfId="0" applyFont="1" applyFill="1" applyBorder="1" applyAlignment="1" applyProtection="1">
      <alignment horizontal="left" vertical="center"/>
      <protection locked="0"/>
    </xf>
    <xf numFmtId="0" fontId="30" fillId="0" borderId="0" xfId="0" applyFont="1" applyBorder="1" applyAlignment="1" applyProtection="1">
      <alignment horizontal="center" vertical="center"/>
      <protection locked="0"/>
    </xf>
    <xf numFmtId="0" fontId="28" fillId="2" borderId="9" xfId="0" applyFont="1" applyFill="1" applyBorder="1" applyAlignment="1" applyProtection="1">
      <alignment horizontal="center" vertical="center" wrapText="1"/>
      <protection locked="0"/>
    </xf>
    <xf numFmtId="0" fontId="28" fillId="2" borderId="9" xfId="0" applyFont="1" applyFill="1" applyBorder="1" applyAlignment="1" applyProtection="1">
      <alignment horizontal="center" vertical="center"/>
      <protection locked="0"/>
    </xf>
    <xf numFmtId="0" fontId="28" fillId="2" borderId="3" xfId="0" applyFont="1" applyFill="1" applyBorder="1" applyAlignment="1" applyProtection="1">
      <alignment horizontal="center" vertical="center" wrapText="1"/>
      <protection locked="0"/>
    </xf>
    <xf numFmtId="0" fontId="28" fillId="4" borderId="3" xfId="0" applyFont="1" applyFill="1" applyBorder="1" applyAlignment="1" applyProtection="1">
      <alignment horizontal="center" vertical="center" wrapText="1"/>
      <protection locked="0"/>
    </xf>
    <xf numFmtId="0" fontId="28" fillId="5" borderId="3" xfId="0" applyFont="1" applyFill="1" applyBorder="1" applyAlignment="1" applyProtection="1">
      <alignment horizontal="center" vertical="center" wrapText="1"/>
      <protection locked="0"/>
    </xf>
    <xf numFmtId="0" fontId="30" fillId="0" borderId="1" xfId="0" applyFont="1" applyFill="1" applyBorder="1" applyAlignment="1" applyProtection="1">
      <alignment horizontal="center" vertical="center"/>
      <protection locked="0"/>
    </xf>
    <xf numFmtId="0" fontId="3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30" fillId="0" borderId="1" xfId="0" applyFont="1" applyFill="1" applyBorder="1" applyAlignment="1" applyProtection="1">
      <alignment horizontal="left" vertical="center"/>
      <protection locked="0"/>
    </xf>
    <xf numFmtId="49" fontId="30" fillId="0" borderId="1" xfId="0" applyNumberFormat="1" applyFont="1" applyFill="1" applyBorder="1" applyAlignment="1">
      <alignment horizontal="center" vertical="center"/>
    </xf>
    <xf numFmtId="1" fontId="30" fillId="0" borderId="1" xfId="0" applyNumberFormat="1" applyFont="1" applyFill="1" applyBorder="1" applyAlignment="1">
      <alignment horizontal="center" vertical="center"/>
    </xf>
    <xf numFmtId="166" fontId="30" fillId="0" borderId="1" xfId="0" applyNumberFormat="1" applyFont="1" applyFill="1" applyBorder="1" applyAlignment="1" applyProtection="1">
      <alignment horizontal="right" vertical="center"/>
      <protection locked="0"/>
    </xf>
    <xf numFmtId="0" fontId="33" fillId="0" borderId="0" xfId="0" applyFont="1" applyFill="1" applyAlignment="1" applyProtection="1">
      <alignment vertical="center"/>
      <protection locked="0"/>
    </xf>
    <xf numFmtId="49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1" fontId="30" fillId="0" borderId="1" xfId="0" applyNumberFormat="1" applyFont="1" applyFill="1" applyBorder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vertical="center"/>
      <protection locked="0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0" fontId="30" fillId="0" borderId="0" xfId="6" applyFont="1" applyFill="1" applyBorder="1" applyAlignment="1">
      <alignment horizontal="center" vertical="center" wrapText="1"/>
    </xf>
    <xf numFmtId="0" fontId="30" fillId="0" borderId="0" xfId="6" applyFont="1" applyFill="1" applyBorder="1" applyAlignment="1">
      <alignment horizontal="center" vertical="center"/>
    </xf>
    <xf numFmtId="1" fontId="30" fillId="0" borderId="0" xfId="0" applyNumberFormat="1" applyFont="1" applyBorder="1" applyAlignment="1" applyProtection="1">
      <alignment horizontal="center" vertical="center"/>
      <protection locked="0"/>
    </xf>
    <xf numFmtId="1" fontId="30" fillId="0" borderId="0" xfId="6" applyNumberFormat="1" applyFont="1" applyFill="1" applyBorder="1" applyAlignment="1">
      <alignment horizontal="center" vertical="center"/>
    </xf>
    <xf numFmtId="169" fontId="30" fillId="0" borderId="0" xfId="0" applyNumberFormat="1" applyFont="1" applyFill="1" applyBorder="1" applyAlignment="1" applyProtection="1">
      <alignment horizontal="center" vertical="center"/>
      <protection locked="0"/>
    </xf>
    <xf numFmtId="0" fontId="47" fillId="0" borderId="0" xfId="0" applyFont="1" applyFill="1" applyAlignment="1" applyProtection="1">
      <alignment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horizontal="center" vertical="center"/>
      <protection locked="0"/>
    </xf>
    <xf numFmtId="0" fontId="30" fillId="0" borderId="0" xfId="0" applyFont="1" applyBorder="1" applyAlignment="1" applyProtection="1">
      <alignment horizontal="left" vertical="center"/>
      <protection locked="0"/>
    </xf>
    <xf numFmtId="0" fontId="28" fillId="2" borderId="11" xfId="0" applyFont="1" applyFill="1" applyBorder="1" applyAlignment="1" applyProtection="1">
      <alignment horizontal="center" vertical="center" wrapText="1"/>
      <protection locked="0"/>
    </xf>
    <xf numFmtId="0" fontId="28" fillId="3" borderId="9" xfId="0" applyFont="1" applyFill="1" applyBorder="1" applyAlignment="1" applyProtection="1">
      <alignment horizontal="center" vertical="center" wrapText="1"/>
      <protection locked="0"/>
    </xf>
    <xf numFmtId="1" fontId="30" fillId="0" borderId="1" xfId="0" applyNumberFormat="1" applyFont="1" applyFill="1" applyBorder="1" applyAlignment="1">
      <alignment horizontal="center" vertical="center" wrapText="1"/>
    </xf>
    <xf numFmtId="168" fontId="30" fillId="0" borderId="1" xfId="0" applyNumberFormat="1" applyFont="1" applyFill="1" applyBorder="1" applyAlignment="1" applyProtection="1">
      <alignment horizontal="center" vertical="center"/>
      <protection locked="0"/>
    </xf>
    <xf numFmtId="49" fontId="30" fillId="0" borderId="6" xfId="0" applyNumberFormat="1" applyFont="1" applyFill="1" applyBorder="1" applyAlignment="1" applyProtection="1">
      <alignment vertical="center"/>
      <protection locked="0"/>
    </xf>
    <xf numFmtId="49" fontId="30" fillId="0" borderId="1" xfId="0" applyNumberFormat="1" applyFont="1" applyFill="1" applyBorder="1" applyAlignment="1">
      <alignment horizontal="left" vertical="center" wrapText="1"/>
    </xf>
    <xf numFmtId="1" fontId="30" fillId="0" borderId="0" xfId="0" applyNumberFormat="1" applyFont="1" applyFill="1" applyBorder="1" applyAlignment="1">
      <alignment horizontal="center" vertical="center"/>
    </xf>
    <xf numFmtId="1" fontId="30" fillId="0" borderId="0" xfId="0" applyNumberFormat="1" applyFont="1" applyFill="1" applyBorder="1" applyAlignment="1" applyProtection="1">
      <alignment horizontal="center" vertical="center"/>
      <protection locked="0"/>
    </xf>
    <xf numFmtId="168" fontId="30" fillId="0" borderId="0" xfId="0" applyNumberFormat="1" applyFont="1" applyFill="1" applyBorder="1" applyAlignment="1" applyProtection="1">
      <alignment horizontal="center" vertical="center"/>
      <protection locked="0"/>
    </xf>
    <xf numFmtId="49" fontId="30" fillId="0" borderId="0" xfId="0" applyNumberFormat="1" applyFont="1" applyFill="1" applyBorder="1" applyAlignment="1" applyProtection="1">
      <alignment horizontal="left" vertical="center"/>
      <protection locked="0"/>
    </xf>
    <xf numFmtId="0" fontId="33" fillId="0" borderId="0" xfId="0" applyFont="1" applyAlignment="1" applyProtection="1">
      <alignment vertical="center"/>
      <protection locked="0"/>
    </xf>
    <xf numFmtId="0" fontId="36" fillId="0" borderId="1" xfId="11" applyFont="1" applyFill="1" applyBorder="1" applyAlignment="1" applyProtection="1">
      <alignment horizontal="left" vertical="center" wrapText="1"/>
    </xf>
    <xf numFmtId="166" fontId="36" fillId="0" borderId="1" xfId="12" applyNumberFormat="1" applyFont="1" applyBorder="1" applyAlignment="1" applyProtection="1">
      <alignment horizontal="right" vertical="center"/>
    </xf>
    <xf numFmtId="0" fontId="56" fillId="0" borderId="1" xfId="11" applyFont="1" applyFill="1" applyBorder="1" applyAlignment="1" applyProtection="1">
      <alignment horizontal="left" vertical="center" wrapText="1"/>
    </xf>
    <xf numFmtId="0" fontId="49" fillId="0" borderId="0" xfId="0" applyFont="1" applyAlignment="1" applyProtection="1">
      <alignment horizontal="left"/>
    </xf>
    <xf numFmtId="0" fontId="56" fillId="0" borderId="22" xfId="11" applyFont="1" applyFill="1" applyBorder="1" applyAlignment="1" applyProtection="1">
      <alignment horizontal="left" vertical="center" wrapText="1"/>
    </xf>
    <xf numFmtId="0" fontId="30" fillId="0" borderId="22" xfId="0" applyFont="1" applyFill="1" applyBorder="1" applyAlignment="1" applyProtection="1">
      <alignment horizontal="left" vertical="center" wrapText="1"/>
    </xf>
    <xf numFmtId="0" fontId="1" fillId="0" borderId="22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26" fillId="0" borderId="10" xfId="0" applyFont="1" applyBorder="1" applyAlignment="1" applyProtection="1">
      <alignment horizontal="center" vertical="center" wrapText="1"/>
    </xf>
    <xf numFmtId="0" fontId="26" fillId="0" borderId="10" xfId="0" applyFont="1" applyBorder="1" applyAlignment="1" applyProtection="1">
      <alignment horizontal="left" vertical="center" wrapText="1"/>
    </xf>
    <xf numFmtId="0" fontId="26" fillId="0" borderId="10" xfId="0" applyFont="1" applyBorder="1" applyAlignment="1" applyProtection="1">
      <alignment horizontal="center" vertical="center"/>
    </xf>
    <xf numFmtId="0" fontId="43" fillId="0" borderId="0" xfId="0" applyFont="1" applyBorder="1" applyAlignment="1" applyProtection="1">
      <alignment vertical="center" wrapText="1"/>
    </xf>
    <xf numFmtId="0" fontId="30" fillId="0" borderId="0" xfId="0" applyFont="1" applyBorder="1" applyAlignment="1" applyProtection="1">
      <alignment horizontal="left" vertical="center" wrapText="1"/>
    </xf>
    <xf numFmtId="0" fontId="33" fillId="0" borderId="0" xfId="0" applyFont="1" applyAlignment="1" applyProtection="1">
      <alignment horizontal="left" vertical="center"/>
    </xf>
    <xf numFmtId="0" fontId="43" fillId="0" borderId="10" xfId="0" applyFont="1" applyBorder="1" applyAlignment="1" applyProtection="1">
      <alignment horizontal="center" vertical="center"/>
    </xf>
    <xf numFmtId="0" fontId="43" fillId="0" borderId="10" xfId="0" applyFont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vertical="center" wrapText="1"/>
    </xf>
    <xf numFmtId="166" fontId="46" fillId="0" borderId="1" xfId="2" applyNumberFormat="1" applyFont="1" applyBorder="1" applyAlignment="1" applyProtection="1">
      <alignment horizontal="right" vertical="center"/>
    </xf>
    <xf numFmtId="49" fontId="46" fillId="0" borderId="1" xfId="0" applyNumberFormat="1" applyFont="1" applyFill="1" applyBorder="1" applyAlignment="1" applyProtection="1">
      <alignment horizontal="center" vertical="center" wrapText="1"/>
    </xf>
    <xf numFmtId="166" fontId="46" fillId="0" borderId="1" xfId="2" applyNumberFormat="1" applyFont="1" applyFill="1" applyBorder="1" applyAlignment="1" applyProtection="1">
      <alignment horizontal="right" vertical="center"/>
    </xf>
    <xf numFmtId="166" fontId="47" fillId="0" borderId="0" xfId="0" applyNumberFormat="1" applyFont="1" applyAlignment="1" applyProtection="1">
      <alignment vertical="center"/>
    </xf>
    <xf numFmtId="0" fontId="49" fillId="0" borderId="0" xfId="0" applyFont="1" applyAlignment="1" applyProtection="1">
      <alignment vertical="center"/>
    </xf>
    <xf numFmtId="0" fontId="49" fillId="0" borderId="0" xfId="0" applyFont="1" applyAlignment="1" applyProtection="1">
      <alignment vertical="center" wrapText="1"/>
    </xf>
    <xf numFmtId="0" fontId="49" fillId="0" borderId="0" xfId="0" applyFont="1" applyFill="1" applyAlignment="1" applyProtection="1">
      <alignment vertical="center"/>
    </xf>
    <xf numFmtId="0" fontId="49" fillId="0" borderId="0" xfId="0" applyFont="1" applyAlignment="1" applyProtection="1">
      <alignment horizontal="center" vertical="center"/>
    </xf>
    <xf numFmtId="0" fontId="50" fillId="0" borderId="0" xfId="0" applyFont="1" applyAlignment="1" applyProtection="1">
      <alignment vertical="center"/>
    </xf>
    <xf numFmtId="0" fontId="50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50" fillId="0" borderId="0" xfId="0" applyFont="1" applyAlignment="1" applyProtection="1">
      <alignment horizontal="left" vertical="center"/>
    </xf>
    <xf numFmtId="0" fontId="50" fillId="0" borderId="0" xfId="0" applyFont="1" applyAlignment="1" applyProtection="1">
      <alignment vertical="center" wrapText="1"/>
    </xf>
    <xf numFmtId="0" fontId="51" fillId="0" borderId="0" xfId="0" applyFont="1" applyFill="1" applyAlignment="1" applyProtection="1">
      <alignment vertical="center"/>
    </xf>
    <xf numFmtId="0" fontId="52" fillId="0" borderId="1" xfId="6" applyFont="1" applyFill="1" applyBorder="1" applyAlignment="1" applyProtection="1">
      <alignment horizontal="center" vertical="center" wrapText="1"/>
    </xf>
    <xf numFmtId="49" fontId="30" fillId="0" borderId="1" xfId="6" applyNumberFormat="1" applyFont="1" applyFill="1" applyBorder="1" applyAlignment="1" applyProtection="1">
      <alignment horizontal="left" vertical="center" wrapText="1"/>
    </xf>
    <xf numFmtId="0" fontId="30" fillId="0" borderId="1" xfId="6" applyFont="1" applyFill="1" applyBorder="1" applyAlignment="1" applyProtection="1">
      <alignment vertical="center"/>
    </xf>
    <xf numFmtId="0" fontId="30" fillId="0" borderId="1" xfId="6" applyFont="1" applyFill="1" applyBorder="1" applyAlignment="1" applyProtection="1">
      <alignment horizontal="center" vertical="center" shrinkToFit="1"/>
    </xf>
    <xf numFmtId="0" fontId="53" fillId="0" borderId="1" xfId="0" applyFon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0" fontId="30" fillId="0" borderId="1" xfId="6" applyFont="1" applyFill="1" applyBorder="1" applyAlignment="1" applyProtection="1">
      <alignment horizontal="right" vertical="center"/>
    </xf>
    <xf numFmtId="0" fontId="52" fillId="0" borderId="1" xfId="6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right" vertical="center"/>
    </xf>
    <xf numFmtId="169" fontId="30" fillId="0" borderId="1" xfId="6" applyNumberFormat="1" applyFont="1" applyFill="1" applyBorder="1" applyAlignment="1" applyProtection="1">
      <alignment vertical="center"/>
    </xf>
    <xf numFmtId="0" fontId="54" fillId="0" borderId="0" xfId="6" applyFont="1" applyFill="1" applyAlignment="1" applyProtection="1">
      <alignment horizontal="center" vertical="center"/>
    </xf>
    <xf numFmtId="0" fontId="52" fillId="0" borderId="1" xfId="6" applyFont="1" applyFill="1" applyBorder="1" applyAlignment="1" applyProtection="1">
      <alignment vertical="center"/>
    </xf>
    <xf numFmtId="0" fontId="52" fillId="0" borderId="1" xfId="6" applyFont="1" applyFill="1" applyBorder="1" applyAlignment="1" applyProtection="1">
      <alignment horizontal="left" vertical="center"/>
    </xf>
    <xf numFmtId="0" fontId="52" fillId="0" borderId="1" xfId="6" applyFont="1" applyFill="1" applyBorder="1" applyAlignment="1" applyProtection="1">
      <alignment horizontal="left" vertical="center" wrapText="1"/>
    </xf>
    <xf numFmtId="0" fontId="52" fillId="0" borderId="1" xfId="6" applyFont="1" applyFill="1" applyBorder="1" applyAlignment="1" applyProtection="1">
      <alignment horizontal="right" vertical="center"/>
    </xf>
    <xf numFmtId="169" fontId="52" fillId="0" borderId="1" xfId="6" applyNumberFormat="1" applyFont="1" applyFill="1" applyBorder="1" applyAlignment="1" applyProtection="1">
      <alignment vertical="center"/>
    </xf>
    <xf numFmtId="0" fontId="55" fillId="0" borderId="0" xfId="6" applyFont="1" applyFill="1" applyAlignment="1" applyProtection="1">
      <alignment horizontal="center" vertical="center"/>
    </xf>
    <xf numFmtId="169" fontId="2" fillId="0" borderId="1" xfId="0" applyNumberFormat="1" applyFont="1" applyFill="1" applyBorder="1" applyAlignment="1" applyProtection="1">
      <alignment vertical="center"/>
    </xf>
    <xf numFmtId="0" fontId="56" fillId="0" borderId="1" xfId="0" applyFont="1" applyFill="1" applyBorder="1" applyAlignment="1" applyProtection="1">
      <alignment horizontal="center" vertical="center"/>
    </xf>
    <xf numFmtId="0" fontId="52" fillId="0" borderId="0" xfId="6" applyFont="1" applyFill="1" applyBorder="1" applyAlignment="1" applyProtection="1">
      <alignment horizontal="center" vertical="center" wrapText="1"/>
    </xf>
    <xf numFmtId="0" fontId="30" fillId="0" borderId="0" xfId="6" applyFont="1" applyFill="1" applyBorder="1" applyAlignment="1" applyProtection="1">
      <alignment horizontal="left" vertical="center" wrapText="1"/>
    </xf>
    <xf numFmtId="0" fontId="52" fillId="0" borderId="0" xfId="6" applyFont="1" applyFill="1" applyBorder="1" applyAlignment="1" applyProtection="1">
      <alignment horizontal="center" vertical="center"/>
    </xf>
    <xf numFmtId="49" fontId="30" fillId="0" borderId="0" xfId="6" applyNumberFormat="1" applyFont="1" applyFill="1" applyBorder="1" applyAlignment="1" applyProtection="1">
      <alignment horizontal="left" vertical="center" wrapText="1"/>
    </xf>
    <xf numFmtId="49" fontId="30" fillId="0" borderId="0" xfId="6" applyNumberFormat="1" applyFont="1" applyFill="1" applyBorder="1" applyAlignment="1" applyProtection="1">
      <alignment vertical="center" wrapText="1"/>
    </xf>
    <xf numFmtId="0" fontId="52" fillId="0" borderId="0" xfId="6" applyFont="1" applyFill="1" applyBorder="1" applyAlignment="1" applyProtection="1">
      <alignment vertical="center"/>
    </xf>
    <xf numFmtId="14" fontId="52" fillId="0" borderId="0" xfId="6" applyNumberFormat="1" applyFont="1" applyFill="1" applyBorder="1" applyAlignment="1" applyProtection="1">
      <alignment horizontal="left" vertical="center"/>
    </xf>
    <xf numFmtId="0" fontId="52" fillId="0" borderId="0" xfId="6" applyFont="1" applyFill="1" applyBorder="1" applyAlignment="1" applyProtection="1">
      <alignment horizontal="left" vertical="center" wrapText="1"/>
    </xf>
    <xf numFmtId="0" fontId="30" fillId="0" borderId="0" xfId="6" applyFont="1" applyFill="1" applyBorder="1" applyAlignment="1" applyProtection="1">
      <alignment horizontal="center" vertical="center" shrinkToFit="1"/>
    </xf>
    <xf numFmtId="49" fontId="30" fillId="0" borderId="0" xfId="6" applyNumberFormat="1" applyFont="1" applyFill="1" applyBorder="1" applyAlignment="1" applyProtection="1">
      <alignment horizontal="center" vertical="center" wrapText="1"/>
    </xf>
    <xf numFmtId="0" fontId="52" fillId="0" borderId="0" xfId="6" applyFont="1" applyFill="1" applyBorder="1" applyAlignment="1" applyProtection="1">
      <alignment horizontal="right" vertical="center"/>
    </xf>
    <xf numFmtId="1" fontId="2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right" vertical="center"/>
    </xf>
    <xf numFmtId="169" fontId="2" fillId="0" borderId="0" xfId="0" applyNumberFormat="1" applyFont="1" applyFill="1" applyBorder="1" applyAlignment="1" applyProtection="1">
      <alignment vertical="center"/>
    </xf>
    <xf numFmtId="0" fontId="54" fillId="0" borderId="0" xfId="6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169" fontId="50" fillId="0" borderId="0" xfId="0" applyNumberFormat="1" applyFont="1" applyAlignment="1" applyProtection="1">
      <alignment vertical="center"/>
    </xf>
    <xf numFmtId="0" fontId="36" fillId="0" borderId="0" xfId="11" applyFont="1" applyAlignment="1" applyProtection="1">
      <alignment vertical="center"/>
    </xf>
    <xf numFmtId="0" fontId="36" fillId="0" borderId="0" xfId="11" applyFont="1" applyAlignment="1" applyProtection="1">
      <alignment vertical="center" wrapText="1"/>
    </xf>
    <xf numFmtId="0" fontId="59" fillId="0" borderId="0" xfId="11" applyFont="1" applyAlignment="1" applyProtection="1">
      <alignment vertical="center"/>
    </xf>
    <xf numFmtId="0" fontId="36" fillId="0" borderId="0" xfId="11" applyFont="1" applyAlignment="1" applyProtection="1">
      <alignment horizontal="center" vertical="center"/>
    </xf>
    <xf numFmtId="0" fontId="57" fillId="0" borderId="0" xfId="11" applyAlignment="1" applyProtection="1">
      <alignment horizontal="center" vertical="center"/>
    </xf>
    <xf numFmtId="0" fontId="57" fillId="0" borderId="0" xfId="11" applyAlignment="1" applyProtection="1">
      <alignment vertical="center"/>
    </xf>
    <xf numFmtId="0" fontId="57" fillId="0" borderId="0" xfId="11" applyProtection="1"/>
    <xf numFmtId="0" fontId="58" fillId="0" borderId="10" xfId="11" applyFont="1" applyBorder="1" applyAlignment="1" applyProtection="1">
      <alignment horizontal="center" vertical="center"/>
    </xf>
    <xf numFmtId="0" fontId="58" fillId="0" borderId="10" xfId="11" applyFont="1" applyBorder="1" applyAlignment="1" applyProtection="1">
      <alignment horizontal="left" vertical="center" wrapText="1"/>
    </xf>
    <xf numFmtId="0" fontId="36" fillId="0" borderId="0" xfId="11" applyFont="1" applyBorder="1" applyAlignment="1" applyProtection="1">
      <alignment horizontal="left" vertical="center"/>
    </xf>
    <xf numFmtId="0" fontId="36" fillId="0" borderId="0" xfId="11" applyFont="1" applyBorder="1" applyAlignment="1" applyProtection="1">
      <alignment horizontal="left" vertical="center" wrapText="1"/>
    </xf>
    <xf numFmtId="0" fontId="59" fillId="0" borderId="0" xfId="11" applyFont="1" applyBorder="1" applyAlignment="1" applyProtection="1">
      <alignment horizontal="left" vertical="center"/>
    </xf>
    <xf numFmtId="0" fontId="36" fillId="0" borderId="0" xfId="11" applyFont="1" applyBorder="1" applyAlignment="1" applyProtection="1">
      <alignment horizontal="center" vertical="center"/>
    </xf>
    <xf numFmtId="0" fontId="36" fillId="0" borderId="0" xfId="11" applyFont="1" applyFill="1" applyBorder="1" applyAlignment="1" applyProtection="1">
      <alignment horizontal="left" vertical="center"/>
    </xf>
    <xf numFmtId="0" fontId="57" fillId="0" borderId="0" xfId="11" applyAlignment="1" applyProtection="1">
      <alignment horizontal="left" vertical="center"/>
    </xf>
    <xf numFmtId="0" fontId="60" fillId="0" borderId="0" xfId="11" applyFont="1" applyBorder="1" applyAlignment="1" applyProtection="1">
      <alignment horizontal="center" vertical="center"/>
    </xf>
    <xf numFmtId="0" fontId="60" fillId="0" borderId="0" xfId="11" applyFont="1" applyBorder="1" applyAlignment="1" applyProtection="1">
      <alignment horizontal="left" vertical="center" wrapText="1"/>
    </xf>
    <xf numFmtId="0" fontId="61" fillId="0" borderId="0" xfId="11" applyFont="1" applyBorder="1" applyAlignment="1" applyProtection="1">
      <alignment horizontal="left" vertical="center"/>
    </xf>
    <xf numFmtId="0" fontId="61" fillId="0" borderId="0" xfId="11" applyFont="1" applyBorder="1" applyAlignment="1" applyProtection="1">
      <alignment horizontal="left" vertical="center" wrapText="1"/>
    </xf>
    <xf numFmtId="0" fontId="62" fillId="0" borderId="0" xfId="11" applyFont="1" applyBorder="1" applyAlignment="1" applyProtection="1">
      <alignment horizontal="left" vertical="center"/>
    </xf>
    <xf numFmtId="0" fontId="61" fillId="0" borderId="0" xfId="11" applyFont="1" applyBorder="1" applyAlignment="1" applyProtection="1">
      <alignment horizontal="center" vertical="center"/>
    </xf>
    <xf numFmtId="0" fontId="63" fillId="0" borderId="0" xfId="11" applyFont="1" applyFill="1" applyBorder="1" applyAlignment="1" applyProtection="1">
      <alignment horizontal="center" vertical="center"/>
    </xf>
    <xf numFmtId="0" fontId="63" fillId="8" borderId="0" xfId="11" applyFont="1" applyFill="1" applyBorder="1" applyAlignment="1" applyProtection="1">
      <alignment horizontal="center" vertical="center"/>
    </xf>
    <xf numFmtId="0" fontId="64" fillId="0" borderId="0" xfId="11" applyFont="1" applyAlignment="1" applyProtection="1">
      <alignment horizontal="left" vertical="center"/>
    </xf>
    <xf numFmtId="0" fontId="65" fillId="9" borderId="2" xfId="11" applyFont="1" applyFill="1" applyBorder="1" applyAlignment="1" applyProtection="1">
      <alignment horizontal="center" vertical="center"/>
    </xf>
    <xf numFmtId="0" fontId="65" fillId="9" borderId="3" xfId="11" applyFont="1" applyFill="1" applyBorder="1" applyAlignment="1" applyProtection="1">
      <alignment horizontal="center" vertical="center" wrapText="1"/>
    </xf>
    <xf numFmtId="0" fontId="65" fillId="9" borderId="3" xfId="11" applyFont="1" applyFill="1" applyBorder="1" applyAlignment="1" applyProtection="1">
      <alignment horizontal="center" vertical="center"/>
    </xf>
    <xf numFmtId="0" fontId="65" fillId="9" borderId="9" xfId="11" applyFont="1" applyFill="1" applyBorder="1" applyAlignment="1" applyProtection="1">
      <alignment horizontal="center" vertical="center" wrapText="1"/>
    </xf>
    <xf numFmtId="0" fontId="65" fillId="10" borderId="3" xfId="11" applyFont="1" applyFill="1" applyBorder="1" applyAlignment="1" applyProtection="1">
      <alignment horizontal="center" vertical="center" wrapText="1"/>
    </xf>
    <xf numFmtId="0" fontId="65" fillId="11" borderId="3" xfId="11" applyFont="1" applyFill="1" applyBorder="1" applyAlignment="1" applyProtection="1">
      <alignment horizontal="center" vertical="center" wrapText="1"/>
    </xf>
    <xf numFmtId="0" fontId="65" fillId="12" borderId="3" xfId="11" applyFont="1" applyFill="1" applyBorder="1" applyAlignment="1" applyProtection="1">
      <alignment horizontal="center" vertical="center" wrapText="1"/>
    </xf>
    <xf numFmtId="0" fontId="66" fillId="0" borderId="0" xfId="11" applyFont="1" applyAlignment="1" applyProtection="1">
      <alignment vertical="center"/>
    </xf>
    <xf numFmtId="0" fontId="36" fillId="0" borderId="19" xfId="11" applyFont="1" applyBorder="1" applyAlignment="1" applyProtection="1">
      <alignment horizontal="center" vertical="center"/>
    </xf>
    <xf numFmtId="49" fontId="36" fillId="0" borderId="1" xfId="11" applyNumberFormat="1" applyFont="1" applyFill="1" applyBorder="1" applyAlignment="1" applyProtection="1">
      <alignment horizontal="left" vertical="center"/>
    </xf>
    <xf numFmtId="0" fontId="36" fillId="0" borderId="1" xfId="11" applyFont="1" applyFill="1" applyBorder="1" applyAlignment="1" applyProtection="1">
      <alignment horizontal="left" vertical="center"/>
    </xf>
    <xf numFmtId="164" fontId="36" fillId="0" borderId="1" xfId="11" applyNumberFormat="1" applyFont="1" applyFill="1" applyBorder="1" applyAlignment="1" applyProtection="1">
      <alignment horizontal="left" vertical="center"/>
    </xf>
    <xf numFmtId="0" fontId="36" fillId="0" borderId="1" xfId="11" applyFont="1" applyFill="1" applyBorder="1" applyAlignment="1" applyProtection="1">
      <alignment vertical="center"/>
    </xf>
    <xf numFmtId="0" fontId="36" fillId="0" borderId="1" xfId="11" applyFont="1" applyFill="1" applyBorder="1" applyAlignment="1" applyProtection="1">
      <alignment vertical="center" wrapText="1"/>
    </xf>
    <xf numFmtId="0" fontId="56" fillId="0" borderId="1" xfId="11" applyFont="1" applyBorder="1" applyAlignment="1" applyProtection="1">
      <alignment vertical="center"/>
    </xf>
    <xf numFmtId="0" fontId="56" fillId="0" borderId="1" xfId="11" applyFont="1" applyBorder="1" applyAlignment="1" applyProtection="1">
      <alignment horizontal="center" vertical="center" wrapText="1"/>
    </xf>
    <xf numFmtId="171" fontId="56" fillId="0" borderId="1" xfId="11" applyNumberFormat="1" applyFont="1" applyBorder="1" applyAlignment="1" applyProtection="1">
      <alignment horizontal="left" vertical="center"/>
    </xf>
    <xf numFmtId="0" fontId="36" fillId="0" borderId="1" xfId="11" applyFont="1" applyBorder="1" applyAlignment="1" applyProtection="1">
      <alignment horizontal="center" vertical="center"/>
    </xf>
    <xf numFmtId="49" fontId="56" fillId="0" borderId="1" xfId="11" applyNumberFormat="1" applyFont="1" applyBorder="1" applyAlignment="1" applyProtection="1">
      <alignment horizontal="center" vertical="center" wrapText="1"/>
    </xf>
    <xf numFmtId="171" fontId="36" fillId="0" borderId="1" xfId="11" applyNumberFormat="1" applyFont="1" applyBorder="1" applyAlignment="1" applyProtection="1">
      <alignment horizontal="left" vertical="center"/>
    </xf>
    <xf numFmtId="0" fontId="36" fillId="0" borderId="1" xfId="11" applyFont="1" applyBorder="1" applyAlignment="1" applyProtection="1">
      <alignment vertical="center"/>
    </xf>
    <xf numFmtId="0" fontId="56" fillId="0" borderId="6" xfId="11" applyFont="1" applyBorder="1" applyAlignment="1" applyProtection="1">
      <alignment horizontal="center" vertical="center"/>
    </xf>
    <xf numFmtId="49" fontId="36" fillId="0" borderId="1" xfId="11" applyNumberFormat="1" applyFont="1" applyBorder="1" applyAlignment="1" applyProtection="1">
      <alignment horizontal="center" vertical="center" wrapText="1"/>
    </xf>
    <xf numFmtId="0" fontId="36" fillId="0" borderId="1" xfId="11" applyFont="1" applyBorder="1" applyAlignment="1" applyProtection="1">
      <alignment horizontal="right" vertical="center"/>
    </xf>
    <xf numFmtId="1" fontId="36" fillId="0" borderId="1" xfId="11" applyNumberFormat="1" applyFont="1" applyBorder="1" applyAlignment="1" applyProtection="1">
      <alignment horizontal="right" vertical="center" wrapText="1"/>
    </xf>
    <xf numFmtId="1" fontId="36" fillId="0" borderId="1" xfId="11" applyNumberFormat="1" applyFont="1" applyBorder="1" applyAlignment="1" applyProtection="1">
      <alignment horizontal="center" vertical="center"/>
    </xf>
    <xf numFmtId="1" fontId="36" fillId="0" borderId="16" xfId="11" applyNumberFormat="1" applyFont="1" applyBorder="1" applyAlignment="1" applyProtection="1">
      <alignment horizontal="center" vertical="center"/>
    </xf>
    <xf numFmtId="49" fontId="36" fillId="0" borderId="9" xfId="11" applyNumberFormat="1" applyFont="1" applyBorder="1" applyAlignment="1" applyProtection="1">
      <alignment vertical="center"/>
    </xf>
    <xf numFmtId="166" fontId="36" fillId="0" borderId="1" xfId="11" applyNumberFormat="1" applyFont="1" applyBorder="1" applyAlignment="1" applyProtection="1">
      <alignment horizontal="right" vertical="center"/>
    </xf>
    <xf numFmtId="173" fontId="67" fillId="0" borderId="0" xfId="12" applyFont="1" applyBorder="1" applyAlignment="1" applyProtection="1">
      <alignment vertical="center"/>
    </xf>
    <xf numFmtId="0" fontId="67" fillId="0" borderId="0" xfId="11" applyFont="1" applyAlignment="1" applyProtection="1">
      <alignment vertical="center"/>
    </xf>
    <xf numFmtId="49" fontId="56" fillId="0" borderId="1" xfId="11" applyNumberFormat="1" applyFont="1" applyBorder="1" applyAlignment="1" applyProtection="1">
      <alignment horizontal="right" vertical="center"/>
    </xf>
    <xf numFmtId="0" fontId="56" fillId="0" borderId="1" xfId="11" applyFont="1" applyFill="1" applyBorder="1" applyAlignment="1" applyProtection="1">
      <alignment horizontal="left" vertical="center"/>
    </xf>
    <xf numFmtId="0" fontId="56" fillId="0" borderId="1" xfId="11" applyFont="1" applyFill="1" applyBorder="1" applyAlignment="1" applyProtection="1">
      <alignment vertical="center" wrapText="1"/>
    </xf>
    <xf numFmtId="49" fontId="56" fillId="0" borderId="1" xfId="11" applyNumberFormat="1" applyFont="1" applyBorder="1" applyAlignment="1" applyProtection="1">
      <alignment horizontal="center" vertical="center"/>
    </xf>
    <xf numFmtId="49" fontId="56" fillId="0" borderId="6" xfId="11" applyNumberFormat="1" applyFont="1" applyBorder="1" applyAlignment="1" applyProtection="1">
      <alignment horizontal="center" vertical="center"/>
    </xf>
    <xf numFmtId="49" fontId="36" fillId="0" borderId="1" xfId="11" applyNumberFormat="1" applyFont="1" applyBorder="1" applyAlignment="1" applyProtection="1">
      <alignment horizontal="right" vertical="center"/>
    </xf>
    <xf numFmtId="1" fontId="36" fillId="0" borderId="1" xfId="11" applyNumberFormat="1" applyFont="1" applyBorder="1" applyAlignment="1" applyProtection="1">
      <alignment horizontal="right" vertical="center"/>
    </xf>
    <xf numFmtId="0" fontId="56" fillId="0" borderId="1" xfId="13" applyFont="1" applyFill="1" applyBorder="1" applyAlignment="1" applyProtection="1">
      <alignment horizontal="left" vertical="center" wrapText="1"/>
    </xf>
    <xf numFmtId="0" fontId="56" fillId="0" borderId="6" xfId="13" applyFont="1" applyBorder="1" applyAlignment="1" applyProtection="1">
      <alignment horizontal="center" vertical="center" wrapText="1"/>
    </xf>
    <xf numFmtId="0" fontId="56" fillId="0" borderId="1" xfId="13" applyFont="1" applyBorder="1" applyAlignment="1" applyProtection="1">
      <alignment horizontal="right" vertical="center" wrapText="1"/>
    </xf>
    <xf numFmtId="49" fontId="56" fillId="0" borderId="1" xfId="13" applyNumberFormat="1" applyFont="1" applyFill="1" applyBorder="1" applyAlignment="1" applyProtection="1">
      <alignment horizontal="left" vertical="center" wrapText="1"/>
    </xf>
    <xf numFmtId="1" fontId="56" fillId="0" borderId="1" xfId="11" applyNumberFormat="1" applyFont="1" applyBorder="1" applyAlignment="1" applyProtection="1">
      <alignment horizontal="center" vertical="center"/>
    </xf>
    <xf numFmtId="49" fontId="56" fillId="0" borderId="1" xfId="11" applyNumberFormat="1" applyFont="1" applyBorder="1" applyAlignment="1" applyProtection="1">
      <alignment vertical="center"/>
    </xf>
    <xf numFmtId="0" fontId="56" fillId="0" borderId="6" xfId="11" applyFont="1" applyBorder="1" applyAlignment="1" applyProtection="1">
      <alignment horizontal="center" vertical="center" wrapText="1"/>
    </xf>
    <xf numFmtId="0" fontId="56" fillId="0" borderId="1" xfId="11" applyFont="1" applyBorder="1" applyAlignment="1" applyProtection="1">
      <alignment horizontal="right" vertical="center" wrapText="1"/>
    </xf>
    <xf numFmtId="1" fontId="56" fillId="0" borderId="1" xfId="11" applyNumberFormat="1" applyFont="1" applyBorder="1" applyAlignment="1" applyProtection="1">
      <alignment vertical="center" wrapText="1"/>
    </xf>
    <xf numFmtId="0" fontId="56" fillId="0" borderId="1" xfId="13" applyFont="1" applyBorder="1" applyAlignment="1" applyProtection="1">
      <alignment vertical="center" wrapText="1"/>
    </xf>
    <xf numFmtId="49" fontId="36" fillId="0" borderId="1" xfId="11" applyNumberFormat="1" applyFont="1" applyBorder="1" applyAlignment="1" applyProtection="1">
      <alignment vertical="center"/>
    </xf>
    <xf numFmtId="0" fontId="56" fillId="8" borderId="1" xfId="11" applyFont="1" applyFill="1" applyBorder="1" applyAlignment="1" applyProtection="1">
      <alignment horizontal="right" vertical="center" wrapText="1"/>
    </xf>
    <xf numFmtId="49" fontId="56" fillId="0" borderId="6" xfId="11" applyNumberFormat="1" applyFont="1" applyBorder="1" applyAlignment="1" applyProtection="1">
      <alignment horizontal="center" vertical="center" wrapText="1"/>
    </xf>
    <xf numFmtId="168" fontId="36" fillId="0" borderId="1" xfId="11" applyNumberFormat="1" applyFont="1" applyBorder="1" applyAlignment="1" applyProtection="1">
      <alignment horizontal="center" vertical="center"/>
    </xf>
    <xf numFmtId="1" fontId="56" fillId="0" borderId="1" xfId="11" applyNumberFormat="1" applyFont="1" applyBorder="1" applyAlignment="1" applyProtection="1">
      <alignment horizontal="right" vertical="center"/>
    </xf>
    <xf numFmtId="49" fontId="36" fillId="0" borderId="1" xfId="11" applyNumberFormat="1" applyFont="1" applyFill="1" applyBorder="1" applyAlignment="1" applyProtection="1">
      <alignment horizontal="left" vertical="center" wrapText="1"/>
    </xf>
    <xf numFmtId="0" fontId="36" fillId="0" borderId="1" xfId="11" applyFont="1" applyBorder="1" applyAlignment="1" applyProtection="1">
      <alignment horizontal="right" vertical="center" wrapText="1"/>
    </xf>
    <xf numFmtId="168" fontId="56" fillId="0" borderId="1" xfId="11" applyNumberFormat="1" applyFont="1" applyBorder="1" applyAlignment="1" applyProtection="1">
      <alignment horizontal="center" vertical="center"/>
    </xf>
    <xf numFmtId="0" fontId="68" fillId="0" borderId="0" xfId="11" applyFont="1" applyProtection="1"/>
    <xf numFmtId="0" fontId="68" fillId="0" borderId="1" xfId="11" applyFont="1" applyBorder="1" applyProtection="1"/>
    <xf numFmtId="0" fontId="56" fillId="0" borderId="16" xfId="11" applyFont="1" applyBorder="1" applyAlignment="1" applyProtection="1">
      <alignment horizontal="center" vertical="center" wrapText="1"/>
    </xf>
    <xf numFmtId="0" fontId="56" fillId="0" borderId="20" xfId="11" applyFont="1" applyBorder="1" applyAlignment="1" applyProtection="1">
      <alignment horizontal="center" vertical="center" wrapText="1"/>
    </xf>
    <xf numFmtId="166" fontId="56" fillId="0" borderId="1" xfId="11" applyNumberFormat="1" applyFont="1" applyBorder="1" applyAlignment="1" applyProtection="1">
      <alignment horizontal="right" vertical="center"/>
    </xf>
    <xf numFmtId="49" fontId="56" fillId="0" borderId="1" xfId="11" applyNumberFormat="1" applyFont="1" applyFill="1" applyBorder="1" applyAlignment="1" applyProtection="1">
      <alignment horizontal="left" vertical="center"/>
    </xf>
    <xf numFmtId="164" fontId="56" fillId="0" borderId="1" xfId="11" applyNumberFormat="1" applyFont="1" applyFill="1" applyBorder="1" applyAlignment="1" applyProtection="1">
      <alignment horizontal="left" vertical="center"/>
    </xf>
    <xf numFmtId="0" fontId="56" fillId="0" borderId="1" xfId="11" applyFont="1" applyFill="1" applyBorder="1" applyAlignment="1" applyProtection="1">
      <alignment vertical="center"/>
    </xf>
    <xf numFmtId="0" fontId="56" fillId="0" borderId="1" xfId="11" applyFont="1" applyBorder="1" applyAlignment="1" applyProtection="1">
      <alignment horizontal="right" vertical="center"/>
    </xf>
    <xf numFmtId="0" fontId="56" fillId="0" borderId="1" xfId="11" applyFont="1" applyBorder="1" applyAlignment="1" applyProtection="1">
      <alignment horizontal="center" vertical="center"/>
    </xf>
    <xf numFmtId="0" fontId="36" fillId="0" borderId="1" xfId="11" applyFont="1" applyBorder="1" applyAlignment="1" applyProtection="1">
      <alignment horizontal="center" vertical="center" wrapText="1"/>
    </xf>
    <xf numFmtId="49" fontId="56" fillId="0" borderId="1" xfId="11" applyNumberFormat="1" applyFont="1" applyBorder="1" applyAlignment="1" applyProtection="1">
      <alignment horizontal="right" vertical="center" wrapText="1"/>
    </xf>
    <xf numFmtId="49" fontId="36" fillId="0" borderId="0" xfId="11" applyNumberFormat="1" applyFont="1" applyBorder="1" applyAlignment="1" applyProtection="1">
      <alignment horizontal="right" vertical="center"/>
    </xf>
    <xf numFmtId="49" fontId="36" fillId="0" borderId="6" xfId="11" applyNumberFormat="1" applyFont="1" applyBorder="1" applyAlignment="1" applyProtection="1">
      <alignment horizontal="left" vertical="center"/>
    </xf>
    <xf numFmtId="49" fontId="36" fillId="0" borderId="6" xfId="11" applyNumberFormat="1" applyFont="1" applyBorder="1" applyAlignment="1" applyProtection="1">
      <alignment horizontal="right" vertical="center"/>
    </xf>
    <xf numFmtId="49" fontId="36" fillId="0" borderId="6" xfId="11" applyNumberFormat="1" applyFont="1" applyBorder="1" applyAlignment="1" applyProtection="1">
      <alignment vertical="center"/>
    </xf>
    <xf numFmtId="166" fontId="36" fillId="0" borderId="16" xfId="11" applyNumberFormat="1" applyFont="1" applyBorder="1" applyAlignment="1" applyProtection="1">
      <alignment horizontal="right" vertical="center"/>
    </xf>
    <xf numFmtId="166" fontId="36" fillId="0" borderId="21" xfId="11" applyNumberFormat="1" applyFont="1" applyBorder="1" applyAlignment="1" applyProtection="1">
      <alignment horizontal="right" vertical="center"/>
    </xf>
    <xf numFmtId="0" fontId="47" fillId="0" borderId="0" xfId="11" applyFont="1" applyAlignment="1" applyProtection="1">
      <alignment vertical="center"/>
    </xf>
    <xf numFmtId="49" fontId="56" fillId="8" borderId="1" xfId="11" applyNumberFormat="1" applyFont="1" applyFill="1" applyBorder="1" applyAlignment="1" applyProtection="1">
      <alignment horizontal="center" vertical="center"/>
    </xf>
    <xf numFmtId="49" fontId="56" fillId="0" borderId="6" xfId="11" applyNumberFormat="1" applyFont="1" applyBorder="1" applyAlignment="1" applyProtection="1">
      <alignment vertical="center"/>
    </xf>
    <xf numFmtId="1" fontId="56" fillId="0" borderId="1" xfId="11" applyNumberFormat="1" applyFont="1" applyBorder="1" applyAlignment="1" applyProtection="1">
      <alignment horizontal="right" vertical="center" wrapText="1"/>
    </xf>
    <xf numFmtId="0" fontId="36" fillId="0" borderId="16" xfId="11" applyFont="1" applyBorder="1" applyAlignment="1" applyProtection="1">
      <alignment horizontal="center" vertical="center"/>
    </xf>
    <xf numFmtId="171" fontId="69" fillId="0" borderId="1" xfId="11" applyNumberFormat="1" applyFont="1" applyBorder="1" applyAlignment="1" applyProtection="1">
      <alignment horizontal="left" vertical="center"/>
    </xf>
    <xf numFmtId="0" fontId="36" fillId="8" borderId="1" xfId="11" applyFont="1" applyFill="1" applyBorder="1" applyAlignment="1" applyProtection="1">
      <alignment horizontal="right" vertical="center" wrapText="1"/>
    </xf>
    <xf numFmtId="0" fontId="70" fillId="0" borderId="0" xfId="11" applyFont="1" applyAlignment="1" applyProtection="1">
      <alignment vertical="center" wrapText="1"/>
    </xf>
    <xf numFmtId="0" fontId="36" fillId="0" borderId="0" xfId="11" applyFont="1" applyFill="1" applyAlignment="1" applyProtection="1">
      <alignment vertical="center"/>
    </xf>
    <xf numFmtId="0" fontId="36" fillId="0" borderId="0" xfId="11" applyFont="1" applyFill="1" applyAlignment="1" applyProtection="1">
      <alignment vertical="center" wrapText="1"/>
    </xf>
    <xf numFmtId="0" fontId="59" fillId="0" borderId="0" xfId="11" applyFont="1" applyFill="1" applyAlignment="1" applyProtection="1">
      <alignment vertical="center"/>
    </xf>
    <xf numFmtId="173" fontId="36" fillId="0" borderId="0" xfId="12" applyFont="1" applyBorder="1" applyAlignment="1" applyProtection="1">
      <alignment vertical="center"/>
    </xf>
    <xf numFmtId="166" fontId="58" fillId="0" borderId="10" xfId="11" applyNumberFormat="1" applyFont="1" applyBorder="1" applyAlignment="1" applyProtection="1">
      <alignment vertical="center"/>
    </xf>
    <xf numFmtId="4" fontId="57" fillId="0" borderId="0" xfId="11" applyNumberFormat="1" applyAlignment="1" applyProtection="1">
      <alignment vertical="center"/>
    </xf>
    <xf numFmtId="0" fontId="2" fillId="0" borderId="0" xfId="0" applyFont="1" applyBorder="1" applyAlignment="1" applyProtection="1">
      <alignment horizontal="left" vertical="center" wrapText="1"/>
    </xf>
    <xf numFmtId="0" fontId="65" fillId="9" borderId="2" xfId="0" applyFont="1" applyFill="1" applyBorder="1" applyAlignment="1" applyProtection="1">
      <alignment horizontal="center" vertical="center"/>
    </xf>
    <xf numFmtId="0" fontId="65" fillId="9" borderId="3" xfId="0" applyFont="1" applyFill="1" applyBorder="1" applyAlignment="1" applyProtection="1">
      <alignment horizontal="center" vertical="center" wrapText="1"/>
    </xf>
    <xf numFmtId="0" fontId="65" fillId="9" borderId="3" xfId="0" applyFont="1" applyFill="1" applyBorder="1" applyAlignment="1" applyProtection="1">
      <alignment horizontal="center" vertical="center"/>
    </xf>
    <xf numFmtId="0" fontId="65" fillId="9" borderId="9" xfId="0" applyFont="1" applyFill="1" applyBorder="1" applyAlignment="1" applyProtection="1">
      <alignment horizontal="center" vertical="center" wrapText="1"/>
    </xf>
    <xf numFmtId="0" fontId="65" fillId="10" borderId="3" xfId="0" applyFont="1" applyFill="1" applyBorder="1" applyAlignment="1" applyProtection="1">
      <alignment horizontal="center" vertical="center" wrapText="1"/>
    </xf>
    <xf numFmtId="0" fontId="30" fillId="0" borderId="15" xfId="0" applyFont="1" applyBorder="1" applyAlignment="1" applyProtection="1">
      <alignment horizontal="center" vertical="center"/>
    </xf>
    <xf numFmtId="49" fontId="30" fillId="0" borderId="9" xfId="0" applyNumberFormat="1" applyFont="1" applyBorder="1" applyAlignment="1" applyProtection="1">
      <alignment horizontal="left" vertical="center"/>
    </xf>
    <xf numFmtId="0" fontId="30" fillId="0" borderId="9" xfId="0" applyFont="1" applyFill="1" applyBorder="1" applyAlignment="1" applyProtection="1">
      <alignment horizontal="left" vertical="center"/>
    </xf>
    <xf numFmtId="0" fontId="30" fillId="0" borderId="9" xfId="0" applyFont="1" applyBorder="1" applyAlignment="1" applyProtection="1">
      <alignment vertical="center"/>
    </xf>
    <xf numFmtId="0" fontId="30" fillId="0" borderId="9" xfId="0" applyFont="1" applyBorder="1" applyAlignment="1" applyProtection="1">
      <alignment horizontal="left" vertical="center"/>
    </xf>
    <xf numFmtId="49" fontId="30" fillId="0" borderId="9" xfId="0" applyNumberFormat="1" applyFont="1" applyBorder="1" applyAlignment="1" applyProtection="1">
      <alignment horizontal="center" vertical="center"/>
    </xf>
    <xf numFmtId="0" fontId="30" fillId="0" borderId="9" xfId="0" applyFont="1" applyBorder="1" applyAlignment="1" applyProtection="1">
      <alignment horizontal="center" vertical="center"/>
    </xf>
    <xf numFmtId="166" fontId="30" fillId="0" borderId="1" xfId="0" applyNumberFormat="1" applyFont="1" applyBorder="1" applyAlignment="1" applyProtection="1">
      <alignment vertical="center"/>
    </xf>
    <xf numFmtId="166" fontId="30" fillId="0" borderId="9" xfId="0" applyNumberFormat="1" applyFont="1" applyBorder="1" applyAlignment="1" applyProtection="1">
      <alignment vertical="center"/>
    </xf>
    <xf numFmtId="0" fontId="30" fillId="0" borderId="19" xfId="0" applyFont="1" applyBorder="1" applyAlignment="1" applyProtection="1">
      <alignment horizontal="center" vertical="center"/>
    </xf>
    <xf numFmtId="0" fontId="30" fillId="0" borderId="1" xfId="0" applyFont="1" applyBorder="1" applyAlignment="1" applyProtection="1">
      <alignment vertical="center" wrapText="1"/>
    </xf>
    <xf numFmtId="16" fontId="30" fillId="0" borderId="1" xfId="0" applyNumberFormat="1" applyFont="1" applyBorder="1" applyAlignment="1" applyProtection="1">
      <alignment vertical="center"/>
    </xf>
    <xf numFmtId="0" fontId="30" fillId="0" borderId="1" xfId="14" applyFont="1" applyBorder="1" applyAlignment="1" applyProtection="1">
      <alignment vertical="center"/>
    </xf>
    <xf numFmtId="0" fontId="72" fillId="0" borderId="0" xfId="0" applyFont="1" applyAlignment="1" applyProtection="1">
      <alignment vertical="center"/>
    </xf>
    <xf numFmtId="165" fontId="30" fillId="0" borderId="1" xfId="0" applyNumberFormat="1" applyFont="1" applyBorder="1" applyAlignment="1" applyProtection="1">
      <alignment horizontal="left" vertical="center"/>
    </xf>
    <xf numFmtId="1" fontId="30" fillId="0" borderId="1" xfId="0" applyNumberFormat="1" applyFont="1" applyBorder="1" applyAlignment="1" applyProtection="1">
      <alignment horizontal="right" vertical="center"/>
    </xf>
    <xf numFmtId="14" fontId="30" fillId="0" borderId="1" xfId="0" applyNumberFormat="1" applyFont="1" applyBorder="1" applyAlignment="1" applyProtection="1">
      <alignment vertical="center" wrapText="1"/>
    </xf>
    <xf numFmtId="166" fontId="30" fillId="0" borderId="1" xfId="0" applyNumberFormat="1" applyFont="1" applyBorder="1" applyProtection="1"/>
    <xf numFmtId="0" fontId="30" fillId="0" borderId="1" xfId="0" quotePrefix="1" applyFont="1" applyBorder="1" applyAlignment="1" applyProtection="1">
      <alignment horizontal="center" vertical="center"/>
    </xf>
    <xf numFmtId="1" fontId="30" fillId="0" borderId="1" xfId="0" applyNumberFormat="1" applyFont="1" applyBorder="1" applyAlignment="1" applyProtection="1">
      <alignment vertical="center"/>
    </xf>
    <xf numFmtId="49" fontId="30" fillId="0" borderId="1" xfId="0" quotePrefix="1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14" fontId="30" fillId="0" borderId="1" xfId="0" applyNumberFormat="1" applyFont="1" applyBorder="1" applyAlignment="1" applyProtection="1">
      <alignment horizontal="left" vertical="center"/>
    </xf>
    <xf numFmtId="166" fontId="30" fillId="0" borderId="1" xfId="0" applyNumberFormat="1" applyFont="1" applyFill="1" applyBorder="1" applyProtection="1"/>
    <xf numFmtId="0" fontId="33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/>
    </xf>
    <xf numFmtId="49" fontId="0" fillId="0" borderId="0" xfId="0" applyNumberFormat="1" applyBorder="1" applyAlignment="1" applyProtection="1">
      <alignment horizontal="center" vertical="center"/>
    </xf>
    <xf numFmtId="174" fontId="2" fillId="0" borderId="0" xfId="2" applyNumberFormat="1" applyFont="1" applyBorder="1" applyAlignment="1" applyProtection="1">
      <alignment vertical="center"/>
    </xf>
    <xf numFmtId="166" fontId="0" fillId="0" borderId="0" xfId="0" applyNumberFormat="1" applyAlignment="1" applyProtection="1">
      <alignment vertical="center"/>
    </xf>
    <xf numFmtId="175" fontId="57" fillId="0" borderId="0" xfId="11" applyNumberFormat="1" applyAlignment="1" applyProtection="1">
      <alignment horizontal="center" vertical="center"/>
    </xf>
    <xf numFmtId="0" fontId="57" fillId="0" borderId="0" xfId="11" applyFont="1" applyAlignment="1" applyProtection="1">
      <alignment horizontal="center" vertical="center"/>
    </xf>
    <xf numFmtId="175" fontId="36" fillId="0" borderId="0" xfId="11" applyNumberFormat="1" applyFont="1" applyBorder="1" applyAlignment="1" applyProtection="1">
      <alignment horizontal="center" vertical="center"/>
    </xf>
    <xf numFmtId="0" fontId="58" fillId="0" borderId="0" xfId="11" applyFont="1" applyBorder="1" applyAlignment="1" applyProtection="1">
      <alignment horizontal="center" vertical="center"/>
    </xf>
    <xf numFmtId="0" fontId="58" fillId="0" borderId="0" xfId="11" applyFont="1" applyBorder="1" applyAlignment="1" applyProtection="1">
      <alignment horizontal="left" vertical="center" wrapText="1"/>
    </xf>
    <xf numFmtId="0" fontId="28" fillId="4" borderId="3" xfId="11" applyFont="1" applyFill="1" applyBorder="1" applyAlignment="1" applyProtection="1">
      <alignment horizontal="center" vertical="center" wrapText="1"/>
    </xf>
    <xf numFmtId="0" fontId="28" fillId="5" borderId="3" xfId="11" applyFont="1" applyFill="1" applyBorder="1" applyAlignment="1" applyProtection="1">
      <alignment horizontal="center" vertical="center" wrapText="1"/>
    </xf>
    <xf numFmtId="0" fontId="56" fillId="0" borderId="1" xfId="11" applyFont="1" applyFill="1" applyBorder="1" applyAlignment="1" applyProtection="1">
      <alignment horizontal="center" vertical="center"/>
    </xf>
    <xf numFmtId="49" fontId="56" fillId="0" borderId="1" xfId="11" applyNumberFormat="1" applyFont="1" applyFill="1" applyBorder="1" applyAlignment="1" applyProtection="1">
      <alignment horizontal="center" vertical="center"/>
    </xf>
    <xf numFmtId="0" fontId="2" fillId="0" borderId="1" xfId="11" applyFont="1" applyFill="1" applyBorder="1" applyAlignment="1" applyProtection="1">
      <alignment vertical="center" wrapText="1"/>
    </xf>
    <xf numFmtId="175" fontId="56" fillId="0" borderId="1" xfId="11" applyNumberFormat="1" applyFont="1" applyFill="1" applyBorder="1" applyAlignment="1" applyProtection="1">
      <alignment horizontal="center" vertical="center"/>
    </xf>
    <xf numFmtId="0" fontId="56" fillId="0" borderId="1" xfId="11" applyFont="1" applyFill="1" applyBorder="1" applyAlignment="1" applyProtection="1">
      <alignment horizontal="center" vertical="center" wrapText="1"/>
    </xf>
    <xf numFmtId="1" fontId="56" fillId="0" borderId="1" xfId="11" applyNumberFormat="1" applyFont="1" applyFill="1" applyBorder="1" applyAlignment="1" applyProtection="1">
      <alignment horizontal="center" vertical="center"/>
    </xf>
    <xf numFmtId="169" fontId="56" fillId="0" borderId="1" xfId="11" applyNumberFormat="1" applyFont="1" applyFill="1" applyBorder="1" applyAlignment="1" applyProtection="1">
      <alignment horizontal="right" vertical="center"/>
    </xf>
    <xf numFmtId="166" fontId="56" fillId="0" borderId="1" xfId="11" applyNumberFormat="1" applyFont="1" applyFill="1" applyBorder="1" applyAlignment="1" applyProtection="1">
      <alignment horizontal="right" vertical="center"/>
    </xf>
    <xf numFmtId="0" fontId="56" fillId="0" borderId="0" xfId="11" applyFont="1" applyAlignment="1" applyProtection="1">
      <alignment vertical="center"/>
    </xf>
    <xf numFmtId="164" fontId="56" fillId="0" borderId="1" xfId="11" applyNumberFormat="1" applyFont="1" applyFill="1" applyBorder="1" applyAlignment="1" applyProtection="1">
      <alignment horizontal="center" vertical="center"/>
    </xf>
    <xf numFmtId="171" fontId="56" fillId="0" borderId="1" xfId="11" applyNumberFormat="1" applyFont="1" applyFill="1" applyBorder="1" applyAlignment="1" applyProtection="1">
      <alignment horizontal="center" vertical="center"/>
    </xf>
    <xf numFmtId="170" fontId="56" fillId="0" borderId="1" xfId="11" applyNumberFormat="1" applyFont="1" applyFill="1" applyBorder="1" applyAlignment="1" applyProtection="1">
      <alignment horizontal="center" vertical="center" wrapText="1"/>
    </xf>
    <xf numFmtId="0" fontId="56" fillId="0" borderId="1" xfId="15" applyFont="1" applyFill="1" applyBorder="1" applyAlignment="1" applyProtection="1">
      <alignment horizontal="center" vertical="center" wrapText="1"/>
    </xf>
    <xf numFmtId="0" fontId="56" fillId="0" borderId="1" xfId="11" applyFont="1" applyFill="1" applyBorder="1" applyAlignment="1" applyProtection="1">
      <alignment horizontal="right" vertical="center"/>
    </xf>
    <xf numFmtId="49" fontId="56" fillId="0" borderId="1" xfId="11" applyNumberFormat="1" applyFont="1" applyFill="1" applyBorder="1" applyAlignment="1" applyProtection="1">
      <alignment horizontal="center" vertical="center" wrapText="1"/>
    </xf>
    <xf numFmtId="2" fontId="56" fillId="0" borderId="1" xfId="11" applyNumberFormat="1" applyFont="1" applyFill="1" applyBorder="1" applyAlignment="1" applyProtection="1">
      <alignment horizontal="center" vertical="center"/>
    </xf>
    <xf numFmtId="0" fontId="30" fillId="0" borderId="1" xfId="11" applyFont="1" applyFill="1" applyBorder="1" applyAlignment="1" applyProtection="1">
      <alignment horizontal="center" vertical="center" wrapText="1"/>
    </xf>
    <xf numFmtId="0" fontId="30" fillId="0" borderId="1" xfId="11" applyFont="1" applyFill="1" applyBorder="1" applyAlignment="1" applyProtection="1">
      <alignment horizontal="center" vertical="center"/>
    </xf>
    <xf numFmtId="1" fontId="30" fillId="0" borderId="1" xfId="11" applyNumberFormat="1" applyFont="1" applyFill="1" applyBorder="1" applyAlignment="1" applyProtection="1">
      <alignment horizontal="center" vertical="center"/>
    </xf>
    <xf numFmtId="169" fontId="30" fillId="0" borderId="1" xfId="11" applyNumberFormat="1" applyFont="1" applyFill="1" applyBorder="1" applyAlignment="1" applyProtection="1">
      <alignment horizontal="right" vertical="center"/>
    </xf>
    <xf numFmtId="0" fontId="30" fillId="0" borderId="1" xfId="11" applyFont="1" applyFill="1" applyBorder="1" applyAlignment="1" applyProtection="1">
      <alignment horizontal="right" vertical="center"/>
    </xf>
    <xf numFmtId="0" fontId="29" fillId="0" borderId="1" xfId="11" applyFont="1" applyFill="1" applyBorder="1" applyAlignment="1" applyProtection="1">
      <alignment horizontal="center"/>
    </xf>
    <xf numFmtId="2" fontId="56" fillId="0" borderId="1" xfId="11" applyNumberFormat="1" applyFont="1" applyFill="1" applyBorder="1" applyAlignment="1" applyProtection="1">
      <alignment horizontal="center" vertical="center" wrapText="1"/>
    </xf>
    <xf numFmtId="170" fontId="56" fillId="0" borderId="1" xfId="11" applyNumberFormat="1" applyFont="1" applyFill="1" applyBorder="1" applyAlignment="1" applyProtection="1">
      <alignment horizontal="center" vertical="center"/>
    </xf>
    <xf numFmtId="0" fontId="56" fillId="0" borderId="1" xfId="11" applyFont="1" applyFill="1" applyBorder="1" applyAlignment="1" applyProtection="1">
      <alignment horizontal="right" vertical="center" wrapText="1"/>
    </xf>
    <xf numFmtId="0" fontId="74" fillId="0" borderId="1" xfId="11" applyFont="1" applyFill="1" applyBorder="1" applyAlignment="1" applyProtection="1">
      <alignment horizontal="center" vertical="center"/>
    </xf>
    <xf numFmtId="175" fontId="56" fillId="0" borderId="1" xfId="11" applyNumberFormat="1" applyFont="1" applyFill="1" applyBorder="1" applyAlignment="1" applyProtection="1">
      <alignment horizontal="center" vertical="center" wrapText="1"/>
    </xf>
    <xf numFmtId="0" fontId="30" fillId="0" borderId="0" xfId="11" applyFont="1" applyAlignment="1" applyProtection="1">
      <alignment horizontal="center" vertical="center"/>
    </xf>
    <xf numFmtId="0" fontId="57" fillId="0" borderId="0" xfId="11" applyAlignment="1" applyProtection="1">
      <alignment vertical="center" wrapText="1"/>
    </xf>
    <xf numFmtId="0" fontId="35" fillId="0" borderId="0" xfId="11" applyFont="1" applyAlignment="1" applyProtection="1">
      <alignment vertical="center"/>
    </xf>
    <xf numFmtId="0" fontId="35" fillId="0" borderId="0" xfId="11" applyFont="1" applyAlignment="1" applyProtection="1">
      <alignment horizontal="center" vertical="center"/>
    </xf>
    <xf numFmtId="175" fontId="35" fillId="0" borderId="0" xfId="11" applyNumberFormat="1" applyFont="1" applyAlignment="1" applyProtection="1">
      <alignment horizontal="center" vertical="center"/>
    </xf>
    <xf numFmtId="166" fontId="39" fillId="0" borderId="10" xfId="11" applyNumberFormat="1" applyFont="1" applyBorder="1" applyAlignment="1" applyProtection="1">
      <alignment horizontal="right" vertical="center"/>
    </xf>
    <xf numFmtId="0" fontId="35" fillId="0" borderId="0" xfId="11" applyFont="1" applyProtection="1"/>
    <xf numFmtId="166" fontId="57" fillId="0" borderId="0" xfId="11" applyNumberFormat="1" applyAlignment="1" applyProtection="1">
      <alignment horizontal="right" vertical="center"/>
    </xf>
    <xf numFmtId="0" fontId="56" fillId="0" borderId="22" xfId="11" applyFont="1" applyFill="1" applyBorder="1" applyAlignment="1" applyProtection="1">
      <alignment horizontal="center" vertical="center"/>
    </xf>
    <xf numFmtId="49" fontId="56" fillId="0" borderId="22" xfId="11" applyNumberFormat="1" applyFont="1" applyFill="1" applyBorder="1" applyAlignment="1" applyProtection="1">
      <alignment horizontal="center" vertical="center"/>
    </xf>
    <xf numFmtId="0" fontId="56" fillId="0" borderId="22" xfId="11" applyFont="1" applyFill="1" applyBorder="1" applyAlignment="1" applyProtection="1">
      <alignment horizontal="center" vertical="center" wrapText="1"/>
    </xf>
    <xf numFmtId="0" fontId="1" fillId="0" borderId="22" xfId="11" applyFont="1" applyFill="1" applyBorder="1" applyAlignment="1" applyProtection="1">
      <alignment vertical="center" wrapText="1"/>
    </xf>
    <xf numFmtId="0" fontId="56" fillId="0" borderId="22" xfId="15" applyFont="1" applyFill="1" applyBorder="1" applyAlignment="1" applyProtection="1">
      <alignment horizontal="center" vertical="center" wrapText="1"/>
    </xf>
    <xf numFmtId="175" fontId="56" fillId="0" borderId="22" xfId="11" applyNumberFormat="1" applyFont="1" applyFill="1" applyBorder="1" applyAlignment="1" applyProtection="1">
      <alignment horizontal="center" vertical="center"/>
    </xf>
    <xf numFmtId="171" fontId="56" fillId="0" borderId="22" xfId="11" applyNumberFormat="1" applyFont="1" applyFill="1" applyBorder="1" applyAlignment="1" applyProtection="1">
      <alignment horizontal="center" vertical="center"/>
    </xf>
    <xf numFmtId="170" fontId="56" fillId="0" borderId="22" xfId="11" applyNumberFormat="1" applyFont="1" applyFill="1" applyBorder="1" applyAlignment="1" applyProtection="1">
      <alignment horizontal="center" vertical="center" wrapText="1"/>
    </xf>
    <xf numFmtId="49" fontId="56" fillId="0" borderId="22" xfId="11" applyNumberFormat="1" applyFont="1" applyFill="1" applyBorder="1" applyAlignment="1" applyProtection="1">
      <alignment horizontal="center" vertical="center" wrapText="1"/>
    </xf>
    <xf numFmtId="1" fontId="56" fillId="0" borderId="22" xfId="11" applyNumberFormat="1" applyFont="1" applyFill="1" applyBorder="1" applyAlignment="1" applyProtection="1">
      <alignment horizontal="center" vertical="center"/>
    </xf>
    <xf numFmtId="169" fontId="56" fillId="0" borderId="22" xfId="11" applyNumberFormat="1" applyFont="1" applyFill="1" applyBorder="1" applyAlignment="1" applyProtection="1">
      <alignment horizontal="center" vertical="center"/>
    </xf>
    <xf numFmtId="0" fontId="56" fillId="0" borderId="22" xfId="11" applyFont="1" applyFill="1" applyBorder="1" applyAlignment="1" applyProtection="1">
      <alignment horizontal="right" vertical="center"/>
    </xf>
    <xf numFmtId="169" fontId="56" fillId="0" borderId="22" xfId="11" applyNumberFormat="1" applyFont="1" applyFill="1" applyBorder="1" applyAlignment="1" applyProtection="1">
      <alignment horizontal="right" vertical="center"/>
    </xf>
    <xf numFmtId="166" fontId="56" fillId="0" borderId="22" xfId="11" applyNumberFormat="1" applyFont="1" applyFill="1" applyBorder="1" applyAlignment="1" applyProtection="1">
      <alignment horizontal="right" vertical="center"/>
    </xf>
    <xf numFmtId="2" fontId="56" fillId="0" borderId="22" xfId="11" applyNumberFormat="1" applyFont="1" applyFill="1" applyBorder="1" applyAlignment="1" applyProtection="1">
      <alignment horizontal="center" vertical="center"/>
    </xf>
    <xf numFmtId="0" fontId="56" fillId="0" borderId="22" xfId="11" applyFont="1" applyFill="1" applyBorder="1" applyAlignment="1" applyProtection="1">
      <alignment horizontal="center"/>
    </xf>
    <xf numFmtId="169" fontId="0" fillId="0" borderId="0" xfId="0" applyNumberFormat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169" fontId="1" fillId="0" borderId="0" xfId="0" applyNumberFormat="1" applyFont="1" applyBorder="1" applyAlignment="1" applyProtection="1">
      <alignment horizontal="left" vertical="center"/>
    </xf>
    <xf numFmtId="0" fontId="1" fillId="0" borderId="19" xfId="0" applyFont="1" applyFill="1" applyBorder="1" applyAlignment="1" applyProtection="1">
      <alignment horizontal="center" vertical="center" wrapText="1"/>
    </xf>
    <xf numFmtId="49" fontId="1" fillId="0" borderId="22" xfId="0" applyNumberFormat="1" applyFont="1" applyFill="1" applyBorder="1" applyAlignment="1" applyProtection="1">
      <alignment horizontal="center" vertical="center" wrapText="1"/>
    </xf>
    <xf numFmtId="0" fontId="1" fillId="0" borderId="22" xfId="0" applyFont="1" applyFill="1" applyBorder="1" applyAlignment="1" applyProtection="1">
      <alignment horizontal="center" vertical="center" wrapText="1"/>
    </xf>
    <xf numFmtId="164" fontId="1" fillId="0" borderId="22" xfId="0" applyNumberFormat="1" applyFont="1" applyFill="1" applyBorder="1" applyAlignment="1" applyProtection="1">
      <alignment horizontal="left" vertical="center" wrapText="1"/>
    </xf>
    <xf numFmtId="49" fontId="1" fillId="0" borderId="22" xfId="0" applyNumberFormat="1" applyFont="1" applyFill="1" applyBorder="1" applyAlignment="1" applyProtection="1">
      <alignment horizontal="left" vertical="center" wrapText="1"/>
    </xf>
    <xf numFmtId="0" fontId="1" fillId="0" borderId="22" xfId="0" applyFont="1" applyFill="1" applyBorder="1" applyAlignment="1" applyProtection="1">
      <alignment vertical="center" wrapText="1"/>
    </xf>
    <xf numFmtId="0" fontId="1" fillId="0" borderId="22" xfId="0" applyFont="1" applyFill="1" applyBorder="1" applyAlignment="1" applyProtection="1">
      <alignment horizontal="left" vertical="center"/>
    </xf>
    <xf numFmtId="0" fontId="1" fillId="0" borderId="22" xfId="0" applyFont="1" applyFill="1" applyBorder="1" applyAlignment="1" applyProtection="1">
      <alignment vertical="center"/>
    </xf>
    <xf numFmtId="165" fontId="1" fillId="0" borderId="22" xfId="0" applyNumberFormat="1" applyFont="1" applyFill="1" applyBorder="1" applyAlignment="1" applyProtection="1">
      <alignment horizontal="left" vertical="center" wrapText="1"/>
    </xf>
    <xf numFmtId="165" fontId="1" fillId="0" borderId="22" xfId="0" applyNumberFormat="1" applyFont="1" applyFill="1" applyBorder="1" applyAlignment="1" applyProtection="1">
      <alignment horizontal="center" vertical="center"/>
    </xf>
    <xf numFmtId="1" fontId="1" fillId="0" borderId="22" xfId="0" applyNumberFormat="1" applyFont="1" applyFill="1" applyBorder="1" applyAlignment="1" applyProtection="1">
      <alignment horizontal="center" vertical="center" wrapText="1"/>
    </xf>
    <xf numFmtId="49" fontId="1" fillId="0" borderId="9" xfId="0" applyNumberFormat="1" applyFont="1" applyFill="1" applyBorder="1" applyAlignment="1" applyProtection="1">
      <alignment vertical="center"/>
    </xf>
    <xf numFmtId="166" fontId="1" fillId="0" borderId="22" xfId="0" applyNumberFormat="1" applyFont="1" applyFill="1" applyBorder="1" applyAlignment="1" applyProtection="1">
      <alignment horizontal="right" vertical="center" wrapText="1"/>
    </xf>
    <xf numFmtId="49" fontId="30" fillId="0" borderId="22" xfId="0" applyNumberFormat="1" applyFont="1" applyFill="1" applyBorder="1" applyAlignment="1" applyProtection="1">
      <alignment horizontal="right" vertical="center"/>
    </xf>
    <xf numFmtId="0" fontId="35" fillId="0" borderId="22" xfId="5" applyFont="1" applyFill="1" applyBorder="1" applyAlignment="1" applyProtection="1">
      <alignment horizontal="left" vertical="center" wrapText="1"/>
    </xf>
    <xf numFmtId="49" fontId="1" fillId="0" borderId="22" xfId="0" applyNumberFormat="1" applyFont="1" applyFill="1" applyBorder="1" applyAlignment="1" applyProtection="1">
      <alignment horizontal="right" vertical="center"/>
    </xf>
    <xf numFmtId="49" fontId="30" fillId="0" borderId="22" xfId="0" applyNumberFormat="1" applyFont="1" applyFill="1" applyBorder="1" applyAlignment="1" applyProtection="1">
      <alignment vertical="center"/>
    </xf>
    <xf numFmtId="49" fontId="1" fillId="0" borderId="22" xfId="0" applyNumberFormat="1" applyFont="1" applyFill="1" applyBorder="1" applyAlignment="1" applyProtection="1">
      <alignment horizontal="left" vertical="center"/>
    </xf>
    <xf numFmtId="49" fontId="1" fillId="0" borderId="22" xfId="0" applyNumberFormat="1" applyFont="1" applyFill="1" applyBorder="1" applyAlignment="1" applyProtection="1">
      <alignment vertical="center"/>
    </xf>
    <xf numFmtId="0" fontId="30" fillId="0" borderId="22" xfId="0" applyFont="1" applyFill="1" applyBorder="1" applyAlignment="1" applyProtection="1">
      <alignment horizontal="center" vertical="center" wrapText="1"/>
    </xf>
    <xf numFmtId="49" fontId="30" fillId="0" borderId="22" xfId="0" applyNumberFormat="1" applyFont="1" applyFill="1" applyBorder="1" applyAlignment="1" applyProtection="1">
      <alignment horizontal="center" vertical="center" wrapText="1"/>
    </xf>
    <xf numFmtId="164" fontId="30" fillId="0" borderId="22" xfId="0" applyNumberFormat="1" applyFont="1" applyFill="1" applyBorder="1" applyAlignment="1" applyProtection="1">
      <alignment horizontal="left" vertical="center" wrapText="1"/>
    </xf>
    <xf numFmtId="49" fontId="30" fillId="0" borderId="22" xfId="0" applyNumberFormat="1" applyFont="1" applyFill="1" applyBorder="1" applyAlignment="1" applyProtection="1">
      <alignment horizontal="left" vertical="center" wrapText="1"/>
    </xf>
    <xf numFmtId="0" fontId="30" fillId="0" borderId="22" xfId="0" applyFont="1" applyFill="1" applyBorder="1" applyAlignment="1" applyProtection="1">
      <alignment vertical="center" wrapText="1"/>
    </xf>
    <xf numFmtId="0" fontId="30" fillId="0" borderId="22" xfId="0" applyFont="1" applyFill="1" applyBorder="1" applyAlignment="1" applyProtection="1">
      <alignment vertical="center"/>
    </xf>
    <xf numFmtId="165" fontId="30" fillId="0" borderId="22" xfId="0" applyNumberFormat="1" applyFont="1" applyFill="1" applyBorder="1" applyAlignment="1" applyProtection="1">
      <alignment horizontal="left" vertical="center" wrapText="1"/>
    </xf>
    <xf numFmtId="0" fontId="30" fillId="0" borderId="22" xfId="0" applyFont="1" applyFill="1" applyBorder="1" applyAlignment="1" applyProtection="1">
      <alignment horizontal="left" vertical="center"/>
    </xf>
    <xf numFmtId="165" fontId="30" fillId="0" borderId="22" xfId="0" applyNumberFormat="1" applyFont="1" applyFill="1" applyBorder="1" applyAlignment="1" applyProtection="1">
      <alignment horizontal="center" vertical="center"/>
    </xf>
    <xf numFmtId="1" fontId="30" fillId="0" borderId="22" xfId="0" applyNumberFormat="1" applyFont="1" applyFill="1" applyBorder="1" applyAlignment="1" applyProtection="1">
      <alignment horizontal="center" vertical="center" wrapText="1"/>
    </xf>
    <xf numFmtId="166" fontId="30" fillId="0" borderId="22" xfId="0" applyNumberFormat="1" applyFont="1" applyFill="1" applyBorder="1" applyAlignment="1" applyProtection="1">
      <alignment horizontal="right" vertical="center" wrapText="1"/>
    </xf>
    <xf numFmtId="0" fontId="33" fillId="0" borderId="0" xfId="0" applyFont="1" applyAlignment="1" applyProtection="1">
      <alignment vertical="center" wrapText="1"/>
    </xf>
    <xf numFmtId="49" fontId="1" fillId="0" borderId="23" xfId="0" applyNumberFormat="1" applyFont="1" applyFill="1" applyBorder="1" applyAlignment="1" applyProtection="1">
      <alignment vertical="center"/>
    </xf>
    <xf numFmtId="0" fontId="40" fillId="0" borderId="22" xfId="0" applyFont="1" applyFill="1" applyBorder="1" applyAlignment="1" applyProtection="1">
      <alignment horizontal="center" vertical="center" wrapText="1"/>
    </xf>
    <xf numFmtId="49" fontId="1" fillId="0" borderId="23" xfId="0" applyNumberFormat="1" applyFont="1" applyFill="1" applyBorder="1" applyAlignment="1" applyProtection="1">
      <alignment vertical="center" wrapText="1"/>
    </xf>
    <xf numFmtId="3" fontId="30" fillId="0" borderId="22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vertical="center"/>
    </xf>
    <xf numFmtId="0" fontId="0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left" vertical="center"/>
    </xf>
    <xf numFmtId="0" fontId="30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22" xfId="0" applyFont="1" applyBorder="1" applyAlignment="1" applyProtection="1">
      <alignment horizontal="center" vertical="center"/>
    </xf>
    <xf numFmtId="49" fontId="30" fillId="0" borderId="22" xfId="0" applyNumberFormat="1" applyFont="1" applyFill="1" applyBorder="1" applyAlignment="1" applyProtection="1">
      <alignment horizontal="left" vertical="center"/>
    </xf>
    <xf numFmtId="0" fontId="30" fillId="0" borderId="22" xfId="0" applyFont="1" applyFill="1" applyBorder="1" applyAlignment="1" applyProtection="1">
      <alignment horizontal="center" vertical="center"/>
    </xf>
    <xf numFmtId="0" fontId="56" fillId="0" borderId="22" xfId="0" applyFont="1" applyBorder="1" applyAlignment="1" applyProtection="1">
      <alignment horizontal="left" vertical="center" wrapText="1"/>
    </xf>
    <xf numFmtId="0" fontId="56" fillId="0" borderId="22" xfId="0" applyFont="1" applyBorder="1" applyAlignment="1" applyProtection="1">
      <alignment vertical="center"/>
    </xf>
    <xf numFmtId="49" fontId="30" fillId="0" borderId="22" xfId="16" applyNumberFormat="1" applyFont="1" applyFill="1" applyBorder="1" applyAlignment="1" applyProtection="1">
      <alignment horizontal="center" vertical="center" wrapText="1"/>
    </xf>
    <xf numFmtId="49" fontId="30" fillId="0" borderId="22" xfId="0" applyNumberFormat="1" applyFont="1" applyFill="1" applyBorder="1" applyAlignment="1" applyProtection="1">
      <alignment horizontal="center" vertical="center"/>
    </xf>
    <xf numFmtId="166" fontId="1" fillId="0" borderId="22" xfId="0" applyNumberFormat="1" applyFont="1" applyFill="1" applyBorder="1" applyAlignment="1" applyProtection="1">
      <alignment horizontal="right" vertical="center"/>
    </xf>
    <xf numFmtId="14" fontId="30" fillId="0" borderId="22" xfId="0" applyNumberFormat="1" applyFont="1" applyFill="1" applyBorder="1" applyAlignment="1" applyProtection="1">
      <alignment horizontal="left" vertical="center"/>
    </xf>
    <xf numFmtId="0" fontId="30" fillId="0" borderId="22" xfId="0" applyFont="1" applyBorder="1" applyAlignment="1" applyProtection="1">
      <alignment horizontal="center"/>
    </xf>
    <xf numFmtId="166" fontId="30" fillId="0" borderId="22" xfId="0" applyNumberFormat="1" applyFont="1" applyFill="1" applyBorder="1" applyAlignment="1" applyProtection="1">
      <alignment horizontal="right" vertical="center"/>
    </xf>
    <xf numFmtId="49" fontId="30" fillId="0" borderId="22" xfId="0" applyNumberFormat="1" applyFont="1" applyBorder="1" applyAlignment="1" applyProtection="1">
      <alignment horizontal="right" vertical="center"/>
    </xf>
    <xf numFmtId="0" fontId="30" fillId="6" borderId="22" xfId="0" applyFont="1" applyFill="1" applyBorder="1" applyAlignment="1" applyProtection="1">
      <alignment horizontal="center" vertical="center"/>
    </xf>
    <xf numFmtId="49" fontId="30" fillId="0" borderId="22" xfId="0" applyNumberFormat="1" applyFont="1" applyBorder="1" applyAlignment="1" applyProtection="1">
      <alignment vertical="center"/>
    </xf>
    <xf numFmtId="49" fontId="1" fillId="6" borderId="22" xfId="0" applyNumberFormat="1" applyFont="1" applyFill="1" applyBorder="1" applyAlignment="1" applyProtection="1">
      <alignment horizontal="left" vertical="center"/>
    </xf>
    <xf numFmtId="0" fontId="1" fillId="6" borderId="22" xfId="0" applyFont="1" applyFill="1" applyBorder="1" applyAlignment="1" applyProtection="1">
      <alignment horizontal="center" vertical="center"/>
    </xf>
    <xf numFmtId="0" fontId="1" fillId="6" borderId="22" xfId="0" applyFont="1" applyFill="1" applyBorder="1" applyAlignment="1" applyProtection="1">
      <alignment vertical="center"/>
    </xf>
    <xf numFmtId="0" fontId="56" fillId="0" borderId="22" xfId="0" applyFont="1" applyBorder="1" applyAlignment="1" applyProtection="1">
      <alignment horizontal="left" vertical="center"/>
    </xf>
    <xf numFmtId="0" fontId="36" fillId="0" borderId="22" xfId="0" applyFont="1" applyBorder="1" applyAlignment="1" applyProtection="1">
      <alignment horizontal="left" vertical="center"/>
    </xf>
    <xf numFmtId="166" fontId="1" fillId="6" borderId="22" xfId="0" applyNumberFormat="1" applyFont="1" applyFill="1" applyBorder="1" applyAlignment="1" applyProtection="1">
      <alignment horizontal="right" vertical="center"/>
    </xf>
    <xf numFmtId="0" fontId="30" fillId="6" borderId="22" xfId="0" applyFont="1" applyFill="1" applyBorder="1" applyAlignment="1" applyProtection="1">
      <alignment vertical="center"/>
    </xf>
    <xf numFmtId="0" fontId="30" fillId="6" borderId="22" xfId="0" applyFont="1" applyFill="1" applyBorder="1" applyAlignment="1" applyProtection="1">
      <alignment horizontal="left" vertical="center"/>
    </xf>
    <xf numFmtId="0" fontId="1" fillId="0" borderId="22" xfId="0" applyFont="1" applyBorder="1" applyProtection="1"/>
    <xf numFmtId="49" fontId="36" fillId="0" borderId="22" xfId="0" applyNumberFormat="1" applyFont="1" applyBorder="1" applyAlignment="1" applyProtection="1">
      <alignment horizontal="center" vertical="center" wrapText="1"/>
    </xf>
    <xf numFmtId="14" fontId="30" fillId="6" borderId="22" xfId="0" applyNumberFormat="1" applyFont="1" applyFill="1" applyBorder="1" applyAlignment="1" applyProtection="1">
      <alignment horizontal="left" vertical="center"/>
    </xf>
    <xf numFmtId="0" fontId="1" fillId="6" borderId="22" xfId="0" applyFont="1" applyFill="1" applyBorder="1" applyAlignment="1" applyProtection="1">
      <alignment vertical="center" wrapText="1"/>
    </xf>
    <xf numFmtId="0" fontId="30" fillId="0" borderId="22" xfId="0" applyFont="1" applyBorder="1" applyAlignment="1" applyProtection="1">
      <alignment horizontal="center" vertical="center"/>
    </xf>
    <xf numFmtId="0" fontId="1" fillId="6" borderId="22" xfId="0" applyFont="1" applyFill="1" applyBorder="1" applyAlignment="1" applyProtection="1">
      <alignment horizontal="center" vertical="center" wrapText="1"/>
    </xf>
    <xf numFmtId="0" fontId="1" fillId="0" borderId="22" xfId="0" applyFont="1" applyFill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/>
    </xf>
    <xf numFmtId="49" fontId="1" fillId="6" borderId="22" xfId="0" applyNumberFormat="1" applyFont="1" applyFill="1" applyBorder="1" applyAlignment="1" applyProtection="1">
      <alignment horizontal="center" vertical="center"/>
    </xf>
    <xf numFmtId="49" fontId="1" fillId="0" borderId="22" xfId="0" applyNumberFormat="1" applyFont="1" applyBorder="1" applyAlignment="1" applyProtection="1">
      <alignment horizontal="left" vertical="center"/>
    </xf>
    <xf numFmtId="0" fontId="1" fillId="0" borderId="22" xfId="0" applyFont="1" applyBorder="1" applyAlignment="1" applyProtection="1">
      <alignment vertical="center"/>
    </xf>
    <xf numFmtId="49" fontId="52" fillId="13" borderId="22" xfId="16" applyNumberFormat="1" applyFont="1" applyFill="1" applyBorder="1" applyAlignment="1" applyProtection="1">
      <alignment horizontal="left" vertical="center" wrapText="1"/>
    </xf>
    <xf numFmtId="0" fontId="52" fillId="0" borderId="22" xfId="0" applyFont="1" applyBorder="1" applyAlignment="1" applyProtection="1">
      <alignment horizontal="center" vertical="center"/>
    </xf>
    <xf numFmtId="0" fontId="52" fillId="0" borderId="22" xfId="0" applyFont="1" applyBorder="1" applyAlignment="1" applyProtection="1">
      <alignment horizontal="center"/>
    </xf>
    <xf numFmtId="0" fontId="30" fillId="6" borderId="22" xfId="0" applyFont="1" applyFill="1" applyBorder="1" applyProtection="1"/>
    <xf numFmtId="0" fontId="30" fillId="6" borderId="22" xfId="0" applyFont="1" applyFill="1" applyBorder="1" applyAlignment="1" applyProtection="1">
      <alignment horizontal="center"/>
    </xf>
    <xf numFmtId="0" fontId="30" fillId="6" borderId="22" xfId="0" applyFont="1" applyFill="1" applyBorder="1" applyAlignment="1" applyProtection="1">
      <alignment horizontal="center" vertical="center" wrapText="1"/>
    </xf>
    <xf numFmtId="49" fontId="30" fillId="6" borderId="22" xfId="0" applyNumberFormat="1" applyFont="1" applyFill="1" applyBorder="1" applyAlignment="1" applyProtection="1">
      <alignment horizontal="center" vertical="center" wrapText="1"/>
    </xf>
    <xf numFmtId="166" fontId="1" fillId="0" borderId="22" xfId="0" applyNumberFormat="1" applyFont="1" applyBorder="1" applyAlignment="1" applyProtection="1">
      <alignment horizontal="right" vertical="center"/>
    </xf>
    <xf numFmtId="0" fontId="30" fillId="6" borderId="22" xfId="16" applyFont="1" applyFill="1" applyBorder="1" applyAlignment="1" applyProtection="1">
      <alignment horizontal="center" vertical="center"/>
    </xf>
    <xf numFmtId="49" fontId="52" fillId="0" borderId="22" xfId="16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vertical="center"/>
    </xf>
    <xf numFmtId="49" fontId="30" fillId="0" borderId="0" xfId="0" applyNumberFormat="1" applyFont="1" applyFill="1" applyBorder="1" applyAlignment="1" applyProtection="1">
      <alignment horizontal="right" vertical="center"/>
    </xf>
    <xf numFmtId="49" fontId="30" fillId="0" borderId="23" xfId="0" applyNumberFormat="1" applyFont="1" applyFill="1" applyBorder="1" applyAlignment="1" applyProtection="1">
      <alignment horizontal="right" vertical="center"/>
    </xf>
    <xf numFmtId="49" fontId="30" fillId="0" borderId="23" xfId="0" applyNumberFormat="1" applyFont="1" applyFill="1" applyBorder="1" applyAlignment="1" applyProtection="1">
      <alignment horizontal="left" vertical="center"/>
    </xf>
    <xf numFmtId="49" fontId="30" fillId="0" borderId="23" xfId="0" applyNumberFormat="1" applyFont="1" applyFill="1" applyBorder="1" applyAlignment="1" applyProtection="1">
      <alignment vertical="center"/>
    </xf>
    <xf numFmtId="0" fontId="30" fillId="14" borderId="22" xfId="0" applyFont="1" applyFill="1" applyBorder="1" applyAlignment="1" applyProtection="1">
      <alignment vertical="center"/>
    </xf>
    <xf numFmtId="49" fontId="1" fillId="0" borderId="22" xfId="0" applyNumberFormat="1" applyFont="1" applyFill="1" applyBorder="1" applyAlignment="1" applyProtection="1">
      <alignment horizontal="center" vertical="center"/>
    </xf>
    <xf numFmtId="0" fontId="56" fillId="0" borderId="22" xfId="0" applyFont="1" applyFill="1" applyBorder="1" applyAlignment="1" applyProtection="1">
      <alignment horizontal="left" vertical="center" wrapText="1"/>
    </xf>
    <xf numFmtId="0" fontId="56" fillId="0" borderId="22" xfId="0" applyFont="1" applyFill="1" applyBorder="1" applyAlignment="1" applyProtection="1">
      <alignment horizontal="left" vertical="center"/>
    </xf>
    <xf numFmtId="14" fontId="1" fillId="0" borderId="22" xfId="0" applyNumberFormat="1" applyFont="1" applyFill="1" applyBorder="1" applyAlignment="1" applyProtection="1">
      <alignment horizontal="left" vertical="center"/>
    </xf>
    <xf numFmtId="0" fontId="52" fillId="0" borderId="22" xfId="0" applyFont="1" applyFill="1" applyBorder="1" applyAlignment="1" applyProtection="1">
      <alignment horizontal="left" vertical="center"/>
    </xf>
    <xf numFmtId="0" fontId="52" fillId="0" borderId="22" xfId="16" applyFont="1" applyFill="1" applyBorder="1" applyAlignment="1" applyProtection="1">
      <alignment horizontal="center" vertical="center"/>
    </xf>
    <xf numFmtId="165" fontId="1" fillId="0" borderId="22" xfId="0" applyNumberFormat="1" applyFont="1" applyFill="1" applyBorder="1" applyAlignment="1" applyProtection="1">
      <alignment horizontal="left" vertical="center"/>
    </xf>
    <xf numFmtId="1" fontId="52" fillId="0" borderId="22" xfId="0" applyNumberFormat="1" applyFont="1" applyFill="1" applyBorder="1" applyAlignment="1" applyProtection="1">
      <alignment horizontal="center" vertical="center"/>
    </xf>
    <xf numFmtId="0" fontId="30" fillId="0" borderId="0" xfId="0" applyFont="1" applyFill="1" applyAlignment="1" applyProtection="1">
      <alignment vertical="center"/>
    </xf>
    <xf numFmtId="0" fontId="1" fillId="0" borderId="22" xfId="0" applyFont="1" applyFill="1" applyBorder="1" applyAlignment="1" applyProtection="1">
      <alignment horizontal="center"/>
    </xf>
    <xf numFmtId="49" fontId="52" fillId="0" borderId="22" xfId="16" applyNumberFormat="1" applyFont="1" applyFill="1" applyBorder="1" applyAlignment="1" applyProtection="1">
      <alignment horizontal="left" vertical="center" wrapText="1"/>
    </xf>
    <xf numFmtId="0" fontId="52" fillId="0" borderId="22" xfId="0" applyFont="1" applyFill="1" applyBorder="1" applyAlignment="1" applyProtection="1">
      <alignment horizontal="center" vertical="center"/>
    </xf>
    <xf numFmtId="0" fontId="52" fillId="0" borderId="22" xfId="0" applyFont="1" applyFill="1" applyBorder="1" applyAlignment="1" applyProtection="1">
      <alignment horizontal="center"/>
    </xf>
    <xf numFmtId="14" fontId="30" fillId="0" borderId="22" xfId="0" applyNumberFormat="1" applyFont="1" applyFill="1" applyBorder="1" applyProtection="1"/>
    <xf numFmtId="0" fontId="30" fillId="0" borderId="22" xfId="0" applyFont="1" applyFill="1" applyBorder="1" applyAlignment="1" applyProtection="1">
      <alignment horizontal="center"/>
    </xf>
    <xf numFmtId="1" fontId="52" fillId="0" borderId="22" xfId="16" applyNumberFormat="1" applyFont="1" applyFill="1" applyBorder="1" applyAlignment="1" applyProtection="1">
      <alignment horizontal="center" vertical="center" wrapText="1"/>
    </xf>
    <xf numFmtId="164" fontId="1" fillId="0" borderId="22" xfId="0" applyNumberFormat="1" applyFont="1" applyFill="1" applyBorder="1" applyAlignment="1" applyProtection="1">
      <alignment horizontal="center" vertical="center"/>
    </xf>
    <xf numFmtId="0" fontId="52" fillId="0" borderId="22" xfId="16" applyFont="1" applyFill="1" applyBorder="1" applyAlignment="1" applyProtection="1">
      <alignment horizontal="center"/>
    </xf>
    <xf numFmtId="1" fontId="1" fillId="0" borderId="22" xfId="0" applyNumberFormat="1" applyFont="1" applyFill="1" applyBorder="1" applyAlignment="1" applyProtection="1">
      <alignment horizontal="center" vertical="center"/>
    </xf>
    <xf numFmtId="14" fontId="1" fillId="0" borderId="22" xfId="0" applyNumberFormat="1" applyFont="1" applyFill="1" applyBorder="1" applyAlignment="1" applyProtection="1">
      <alignment vertical="center"/>
    </xf>
    <xf numFmtId="0" fontId="33" fillId="0" borderId="22" xfId="0" applyFont="1" applyFill="1" applyBorder="1" applyAlignment="1" applyProtection="1">
      <alignment vertical="center"/>
    </xf>
    <xf numFmtId="169" fontId="1" fillId="0" borderId="22" xfId="0" applyNumberFormat="1" applyFont="1" applyFill="1" applyBorder="1" applyAlignment="1" applyProtection="1">
      <alignment horizontal="right" vertical="center"/>
    </xf>
    <xf numFmtId="0" fontId="1" fillId="0" borderId="22" xfId="0" applyFont="1" applyFill="1" applyBorder="1" applyAlignment="1" applyProtection="1">
      <alignment horizontal="right" vertical="center"/>
    </xf>
    <xf numFmtId="0" fontId="30" fillId="0" borderId="22" xfId="0" applyFont="1" applyFill="1" applyBorder="1" applyProtection="1"/>
    <xf numFmtId="49" fontId="30" fillId="0" borderId="22" xfId="16" applyNumberFormat="1" applyFont="1" applyFill="1" applyBorder="1" applyAlignment="1" applyProtection="1">
      <alignment horizontal="left" vertical="center" wrapText="1"/>
    </xf>
    <xf numFmtId="0" fontId="30" fillId="0" borderId="22" xfId="16" applyFont="1" applyFill="1" applyBorder="1" applyAlignment="1" applyProtection="1">
      <alignment horizontal="center" vertical="center"/>
    </xf>
    <xf numFmtId="14" fontId="30" fillId="0" borderId="22" xfId="0" applyNumberFormat="1" applyFont="1" applyFill="1" applyBorder="1" applyAlignment="1" applyProtection="1">
      <alignment vertical="center"/>
    </xf>
    <xf numFmtId="0" fontId="36" fillId="0" borderId="22" xfId="0" applyFont="1" applyFill="1" applyBorder="1" applyAlignment="1" applyProtection="1">
      <alignment horizontal="left" vertical="center"/>
    </xf>
    <xf numFmtId="1" fontId="30" fillId="0" borderId="22" xfId="0" applyNumberFormat="1" applyFont="1" applyFill="1" applyBorder="1" applyAlignment="1" applyProtection="1">
      <alignment horizontal="center"/>
    </xf>
    <xf numFmtId="0" fontId="52" fillId="0" borderId="22" xfId="16" applyFont="1" applyFill="1" applyBorder="1" applyAlignment="1" applyProtection="1">
      <alignment horizontal="center" vertical="center" wrapText="1"/>
    </xf>
    <xf numFmtId="168" fontId="1" fillId="0" borderId="22" xfId="0" applyNumberFormat="1" applyFont="1" applyFill="1" applyBorder="1" applyAlignment="1" applyProtection="1">
      <alignment horizontal="center" vertical="center"/>
    </xf>
    <xf numFmtId="49" fontId="36" fillId="0" borderId="22" xfId="0" applyNumberFormat="1" applyFont="1" applyFill="1" applyBorder="1" applyAlignment="1" applyProtection="1">
      <alignment horizontal="center" vertical="center" wrapText="1"/>
    </xf>
    <xf numFmtId="0" fontId="52" fillId="0" borderId="22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 wrapText="1"/>
    </xf>
    <xf numFmtId="14" fontId="1" fillId="0" borderId="0" xfId="0" applyNumberFormat="1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right" vertical="center"/>
    </xf>
    <xf numFmtId="166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166" fontId="1" fillId="0" borderId="0" xfId="0" applyNumberFormat="1" applyFont="1" applyAlignment="1" applyProtection="1">
      <alignment vertical="center"/>
    </xf>
    <xf numFmtId="0" fontId="31" fillId="0" borderId="0" xfId="7" applyProtection="1"/>
    <xf numFmtId="0" fontId="41" fillId="0" borderId="10" xfId="7" applyFont="1" applyBorder="1" applyAlignment="1" applyProtection="1">
      <alignment horizontal="center" vertical="center"/>
    </xf>
    <xf numFmtId="0" fontId="41" fillId="0" borderId="24" xfId="7" applyFont="1" applyBorder="1" applyAlignment="1" applyProtection="1">
      <alignment horizontal="center" vertical="center"/>
    </xf>
    <xf numFmtId="0" fontId="41" fillId="0" borderId="0" xfId="7" applyFont="1" applyProtection="1"/>
    <xf numFmtId="0" fontId="1" fillId="0" borderId="25" xfId="7" applyFont="1" applyBorder="1" applyAlignment="1" applyProtection="1">
      <alignment horizontal="center" vertical="center"/>
    </xf>
    <xf numFmtId="0" fontId="1" fillId="0" borderId="26" xfId="8" applyFont="1" applyBorder="1" applyAlignment="1" applyProtection="1">
      <alignment horizontal="left" vertical="center" wrapText="1"/>
    </xf>
    <xf numFmtId="0" fontId="1" fillId="0" borderId="27" xfId="7" applyFont="1" applyBorder="1" applyAlignment="1" applyProtection="1">
      <alignment horizontal="center" vertical="center"/>
    </xf>
    <xf numFmtId="0" fontId="1" fillId="0" borderId="28" xfId="8" applyFont="1" applyBorder="1" applyAlignment="1" applyProtection="1">
      <alignment horizontal="left" vertical="center" wrapText="1"/>
    </xf>
    <xf numFmtId="0" fontId="1" fillId="0" borderId="29" xfId="7" applyFont="1" applyBorder="1" applyAlignment="1" applyProtection="1">
      <alignment horizontal="center" vertical="center"/>
    </xf>
    <xf numFmtId="0" fontId="1" fillId="0" borderId="30" xfId="8" applyFont="1" applyBorder="1" applyAlignment="1" applyProtection="1">
      <alignment horizontal="left" vertical="center" wrapText="1"/>
    </xf>
    <xf numFmtId="0" fontId="25" fillId="0" borderId="4" xfId="0" applyFont="1" applyBorder="1" applyAlignment="1" applyProtection="1">
      <alignment horizontal="center" vertical="center"/>
    </xf>
    <xf numFmtId="0" fontId="49" fillId="0" borderId="0" xfId="0" applyFont="1" applyAlignment="1" applyProtection="1">
      <alignment horizontal="left"/>
    </xf>
    <xf numFmtId="0" fontId="3" fillId="0" borderId="4" xfId="0" applyFont="1" applyBorder="1" applyAlignment="1" applyProtection="1">
      <alignment horizontal="center" vertical="center"/>
    </xf>
    <xf numFmtId="0" fontId="46" fillId="0" borderId="4" xfId="0" applyFont="1" applyBorder="1" applyAlignment="1" applyProtection="1">
      <alignment horizontal="center" vertical="center"/>
    </xf>
    <xf numFmtId="0" fontId="46" fillId="0" borderId="4" xfId="0" applyFont="1" applyBorder="1" applyAlignment="1" applyProtection="1">
      <alignment horizontal="center" vertical="center"/>
      <protection locked="0"/>
    </xf>
    <xf numFmtId="0" fontId="61" fillId="0" borderId="4" xfId="11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36" fillId="0" borderId="4" xfId="11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</cellXfs>
  <cellStyles count="17">
    <cellStyle name="Dziesiętny" xfId="2" builtinId="3"/>
    <cellStyle name="Dziesiętny 2" xfId="12"/>
    <cellStyle name="Excel Built-in Normal" xfId="6"/>
    <cellStyle name="Excel Built-in Normal 1" xfId="10"/>
    <cellStyle name="Excel Built-in Normal 2" xfId="4"/>
    <cellStyle name="Normalny" xfId="0" builtinId="0"/>
    <cellStyle name="Normalny 2" xfId="1"/>
    <cellStyle name="Normalny 2 2" xfId="7"/>
    <cellStyle name="Normalny 2 2 2" xfId="8"/>
    <cellStyle name="Normalny 3" xfId="5"/>
    <cellStyle name="Normalny 3 2" xfId="3"/>
    <cellStyle name="Normalny 3 3" xfId="16"/>
    <cellStyle name="Normalny 4" xfId="11"/>
    <cellStyle name="Normalny 4 2" xfId="14"/>
    <cellStyle name="Normalny_Arkusz1" xfId="9"/>
    <cellStyle name="Tekst objaśnienia 2" xfId="13"/>
    <cellStyle name="Tekst objaśnienia 3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7.xml"/><Relationship Id="rId37" Type="http://schemas.openxmlformats.org/officeDocument/2006/relationships/externalLink" Target="externalLinks/externalLink12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36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35" Type="http://schemas.openxmlformats.org/officeDocument/2006/relationships/externalLink" Target="externalLinks/externalLink10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8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ia\AppData\Local\Temp\Gda&#324;sk%20ZZ%20Gda&#324;sk%20inwent.%20PP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cuments\e%20wzmiuw%20dokumenty\wody%20polskie\energia%20elektryczna%20przetargi\inwentaryzacja\do%20scalenia\szczecin%20zz%20szczecin%20+%20rzgw%20szczecin%20inwent.%20pp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kowalczyk\AppData\Local\Microsoft\Windows\Temporary%20Internet%20Files\Content.Outlook\3TTZ9903\Wroc&#322;aw%20przetarg%202018_20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kowalczyk\AppData\Local\Microsoft\Windows\Temporary%20Internet%20Files\Content.Outlook\3TTZ9903\Pozna&#324;%20inwentaryzacja%20PP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dzisp\AppData\Local\Microsoft\Windows\Temporary%20Internet%20Files\Content.Outlook\BYC903HZ\Kopia%20Pompownie%20NW%20Tcze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ia\AppData\Local\Temp\Gdas&#324;sk%20%20ZZ%20Tczew%20inwent.%20PP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Pozna&#324;%20inwent.%20PPE%20PLAN%20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ia\AppData\Local\Temp\Gda&#324;sk%20ZZ%20Toru&#324;%20inwent.%20PP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cuments\E%20WZMiUW%20dokumenty\WODY%20POLSKIE\ENERGIA%20ELEKTRYCZNA%20PRZETARGI\INWENTARYZACJA\Do%20scalenia\Krak&#243;w%20inwent%20poprawione.%20PP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kowalczyk\AppData\Local\Microsoft\Windows\Temporary%20Internet%20Files\Content.Outlook\3TTZ9903\Pozna&#324;%20przetarg%202018_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kowalczyk\AppData\Local\Microsoft\Windows\Temporary%20Internet%20Files\Content.Outlook\3TTZ9903\Szczecin%20przetarg%202018_20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cuments\e%20wzmiuw%20dokumenty\wody%20polskie\energia%20elektryczna%20przetargi\inwentaryzacja\do%20scalenia\szczecin%20zz%20koszalin%20inwent.%20pp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ESTAWIENIE ZBIORCZE"/>
      <sheetName val="Dane pomocnicze"/>
    </sheetNames>
    <sheetDataSet>
      <sheetData sheetId="0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 pomocnicze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"/>
      <sheetName val="24 WR"/>
      <sheetName val="DO PRZETARGU"/>
      <sheetName val="ZESTAWIENIE ZBIORCZE"/>
      <sheetName val="Dane pomocnicz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ESTAWIENIE ZBIORCZE"/>
      <sheetName val="Dane pomocnicz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ESTAWIENIE ZBIORCZE"/>
      <sheetName val="Dane pomocnicze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ESTAWIENIE ZBIORCZE"/>
      <sheetName val="Dane pomocnicze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ESTAWIENIE ZBIORCZE"/>
      <sheetName val="Dane pomocnicze"/>
    </sheetNames>
    <sheetDataSet>
      <sheetData sheetId="0" refreshError="1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ESTAWIENIE ZBIORCZE"/>
      <sheetName val="faktury miesiące"/>
      <sheetName val="Dane pomocnicze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ESTAWIENIE ZBIORCZE"/>
      <sheetName val="Dane pomocnicze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5 PO"/>
      <sheetName val="16 PO"/>
      <sheetName val="DO PRZETARGU"/>
      <sheetName val="ZESTAWIENIE ZBIORCZE"/>
      <sheetName val="Dane pomocnicz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"/>
      <sheetName val="21"/>
      <sheetName val="20 SZ"/>
      <sheetName val="21 SZ"/>
      <sheetName val="DO PRZETARGU"/>
      <sheetName val="ZESTAWIENIE ZBIORCZE"/>
      <sheetName val="Dane pomocnicz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 pomocnicz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26"/>
  <sheetViews>
    <sheetView topLeftCell="A13" workbookViewId="0"/>
  </sheetViews>
  <sheetFormatPr defaultRowHeight="14.25"/>
  <cols>
    <col min="1" max="1" width="4.125" style="876" customWidth="1"/>
    <col min="2" max="2" width="6.5" style="876" customWidth="1"/>
    <col min="3" max="3" width="79" style="876" customWidth="1"/>
    <col min="4" max="246" width="9" style="876"/>
    <col min="247" max="247" width="4.125" style="876" customWidth="1"/>
    <col min="248" max="248" width="6.5" style="876" customWidth="1"/>
    <col min="249" max="16384" width="9" style="876"/>
  </cols>
  <sheetData>
    <row r="1" spans="2:3" ht="15" thickBot="1"/>
    <row r="2" spans="2:3" s="879" customFormat="1" ht="20.100000000000001" customHeight="1" thickBot="1">
      <c r="B2" s="877" t="s">
        <v>509</v>
      </c>
      <c r="C2" s="878" t="s">
        <v>510</v>
      </c>
    </row>
    <row r="3" spans="2:3" ht="30" customHeight="1">
      <c r="B3" s="880">
        <v>1</v>
      </c>
      <c r="C3" s="881" t="s">
        <v>508</v>
      </c>
    </row>
    <row r="4" spans="2:3" ht="30" customHeight="1">
      <c r="B4" s="882">
        <v>2</v>
      </c>
      <c r="C4" s="883" t="s">
        <v>521</v>
      </c>
    </row>
    <row r="5" spans="2:3" ht="30" customHeight="1">
      <c r="B5" s="882">
        <v>3</v>
      </c>
      <c r="C5" s="883" t="s">
        <v>511</v>
      </c>
    </row>
    <row r="6" spans="2:3" ht="30" customHeight="1">
      <c r="B6" s="882">
        <v>4</v>
      </c>
      <c r="C6" s="883" t="s">
        <v>522</v>
      </c>
    </row>
    <row r="7" spans="2:3" ht="30" customHeight="1">
      <c r="B7" s="882">
        <v>5</v>
      </c>
      <c r="C7" s="883" t="s">
        <v>523</v>
      </c>
    </row>
    <row r="8" spans="2:3" ht="30" customHeight="1">
      <c r="B8" s="882">
        <v>6</v>
      </c>
      <c r="C8" s="883" t="s">
        <v>512</v>
      </c>
    </row>
    <row r="9" spans="2:3" ht="30" customHeight="1">
      <c r="B9" s="882">
        <v>7</v>
      </c>
      <c r="C9" s="883" t="s">
        <v>513</v>
      </c>
    </row>
    <row r="10" spans="2:3" ht="30" customHeight="1">
      <c r="B10" s="882">
        <v>8</v>
      </c>
      <c r="C10" s="883" t="s">
        <v>2316</v>
      </c>
    </row>
    <row r="11" spans="2:3" ht="45" customHeight="1">
      <c r="B11" s="882">
        <v>9</v>
      </c>
      <c r="C11" s="883" t="s">
        <v>2344</v>
      </c>
    </row>
    <row r="12" spans="2:3" ht="30" customHeight="1">
      <c r="B12" s="882">
        <v>10</v>
      </c>
      <c r="C12" s="883" t="s">
        <v>2353</v>
      </c>
    </row>
    <row r="13" spans="2:3" ht="30" customHeight="1">
      <c r="B13" s="882">
        <v>11</v>
      </c>
      <c r="C13" s="883" t="s">
        <v>514</v>
      </c>
    </row>
    <row r="14" spans="2:3" ht="45" customHeight="1">
      <c r="B14" s="882">
        <v>12</v>
      </c>
      <c r="C14" s="883" t="s">
        <v>2368</v>
      </c>
    </row>
    <row r="15" spans="2:3" ht="30" customHeight="1">
      <c r="B15" s="882">
        <v>13</v>
      </c>
      <c r="C15" s="883" t="s">
        <v>3093</v>
      </c>
    </row>
    <row r="16" spans="2:3" ht="30" customHeight="1">
      <c r="B16" s="882">
        <v>14</v>
      </c>
      <c r="C16" s="883" t="s">
        <v>515</v>
      </c>
    </row>
    <row r="17" spans="2:3" ht="30" customHeight="1">
      <c r="B17" s="882">
        <v>15</v>
      </c>
      <c r="C17" s="883" t="s">
        <v>516</v>
      </c>
    </row>
    <row r="18" spans="2:3" ht="30" customHeight="1">
      <c r="B18" s="882">
        <v>16</v>
      </c>
      <c r="C18" s="883" t="s">
        <v>3094</v>
      </c>
    </row>
    <row r="19" spans="2:3" ht="30" customHeight="1">
      <c r="B19" s="882">
        <v>17</v>
      </c>
      <c r="C19" s="883" t="s">
        <v>517</v>
      </c>
    </row>
    <row r="20" spans="2:3" ht="45" customHeight="1">
      <c r="B20" s="882">
        <v>18</v>
      </c>
      <c r="C20" s="883" t="s">
        <v>3095</v>
      </c>
    </row>
    <row r="21" spans="2:3" ht="30" customHeight="1">
      <c r="B21" s="882">
        <v>19</v>
      </c>
      <c r="C21" s="883" t="s">
        <v>3096</v>
      </c>
    </row>
    <row r="22" spans="2:3" ht="30" customHeight="1">
      <c r="B22" s="882">
        <v>20</v>
      </c>
      <c r="C22" s="883" t="s">
        <v>518</v>
      </c>
    </row>
    <row r="23" spans="2:3" ht="30" customHeight="1">
      <c r="B23" s="882">
        <v>21</v>
      </c>
      <c r="C23" s="883" t="s">
        <v>3097</v>
      </c>
    </row>
    <row r="24" spans="2:3" ht="30" customHeight="1">
      <c r="B24" s="882">
        <v>22</v>
      </c>
      <c r="C24" s="883" t="s">
        <v>519</v>
      </c>
    </row>
    <row r="25" spans="2:3" ht="30" customHeight="1">
      <c r="B25" s="882">
        <v>23</v>
      </c>
      <c r="C25" s="883" t="s">
        <v>3098</v>
      </c>
    </row>
    <row r="26" spans="2:3" ht="30" customHeight="1" thickBot="1">
      <c r="B26" s="884">
        <v>24</v>
      </c>
      <c r="C26" s="885" t="s">
        <v>520</v>
      </c>
    </row>
  </sheetData>
  <sheetProtection algorithmName="SHA-512" hashValue="aceB3F2rJTcJfOSv++ZHRnn/kcCAKWd97ttKBP4qyKXCnXy+NnEVa706QD4T0IZ83XgZRn7WlrMGk1lg5ClXsQ==" saltValue="m5GBZlKfqkVOOXg7g0bN+A==" spinCount="100000" sheet="1" objects="1" scenarios="1" formatColumns="0" sort="0" autoFilter="0"/>
  <pageMargins left="0.7" right="0.7" top="0.75" bottom="0.75" header="0.3" footer="0.3"/>
  <pageSetup paperSize="9" scale="88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0"/>
  <sheetViews>
    <sheetView zoomScaleNormal="100" workbookViewId="0">
      <pane xSplit="2" ySplit="5" topLeftCell="M6" activePane="bottomRight" state="frozen"/>
      <selection pane="topRight" activeCell="C1" sqref="C1"/>
      <selection pane="bottomLeft" activeCell="A5" sqref="A5"/>
      <selection pane="bottomRight"/>
    </sheetView>
  </sheetViews>
  <sheetFormatPr defaultRowHeight="14.25"/>
  <cols>
    <col min="1" max="1" width="6" style="106" customWidth="1"/>
    <col min="2" max="2" width="50.875" style="107" customWidth="1"/>
    <col min="3" max="3" width="5.5" style="106" hidden="1" customWidth="1"/>
    <col min="4" max="5" width="4.375" style="106" hidden="1" customWidth="1"/>
    <col min="6" max="6" width="12.75" style="106" hidden="1" customWidth="1"/>
    <col min="7" max="7" width="38.25" style="50" hidden="1" customWidth="1"/>
    <col min="8" max="8" width="10.375" style="50" hidden="1" customWidth="1"/>
    <col min="9" max="9" width="22.375" style="50" hidden="1" customWidth="1"/>
    <col min="10" max="10" width="26.25" style="50" hidden="1" customWidth="1"/>
    <col min="11" max="11" width="11.625" style="13" hidden="1" customWidth="1"/>
    <col min="12" max="12" width="44.25" style="50" hidden="1" customWidth="1"/>
    <col min="13" max="13" width="48.375" style="50" customWidth="1"/>
    <col min="14" max="14" width="33.125" style="50" customWidth="1"/>
    <col min="15" max="15" width="13.875" style="50" customWidth="1"/>
    <col min="16" max="16" width="37.375" style="106" customWidth="1"/>
    <col min="17" max="17" width="13.5" style="106" customWidth="1"/>
    <col min="18" max="18" width="34.625" style="50" customWidth="1"/>
    <col min="19" max="19" width="21.25" style="50" customWidth="1"/>
    <col min="20" max="20" width="17.375" style="50" customWidth="1"/>
    <col min="21" max="21" width="15.125" style="50" customWidth="1"/>
    <col min="22" max="22" width="34.875" style="106" customWidth="1"/>
    <col min="23" max="23" width="8.625" style="106" customWidth="1"/>
    <col min="24" max="25" width="22.375" style="50" hidden="1" customWidth="1"/>
    <col min="26" max="26" width="13.875" style="106" hidden="1" customWidth="1"/>
    <col min="27" max="27" width="8.25" style="106" hidden="1" customWidth="1"/>
    <col min="28" max="28" width="9.25" style="106" hidden="1" customWidth="1"/>
    <col min="29" max="31" width="8.875" style="106" hidden="1" customWidth="1"/>
    <col min="32" max="32" width="8.75" style="106" hidden="1" customWidth="1"/>
    <col min="33" max="33" width="9.75" style="106" hidden="1" customWidth="1"/>
    <col min="34" max="34" width="15.875" style="106" hidden="1" customWidth="1"/>
    <col min="35" max="35" width="37.375" style="50" hidden="1" customWidth="1"/>
    <col min="36" max="37" width="8.875" style="106" customWidth="1"/>
    <col min="38" max="39" width="18.625" style="50" hidden="1" customWidth="1"/>
    <col min="40" max="40" width="19.625" style="50" hidden="1" customWidth="1"/>
    <col min="41" max="43" width="18.625" style="50" hidden="1" customWidth="1"/>
    <col min="44" max="44" width="18.625" style="50" customWidth="1"/>
    <col min="45" max="46" width="8.875" style="106" customWidth="1"/>
    <col min="47" max="48" width="18.625" style="50" hidden="1" customWidth="1"/>
    <col min="49" max="49" width="19.625" style="50" hidden="1" customWidth="1"/>
    <col min="50" max="52" width="18.625" style="50" hidden="1" customWidth="1"/>
    <col min="53" max="53" width="18.625" style="50" customWidth="1"/>
    <col min="54" max="16384" width="9" style="50"/>
  </cols>
  <sheetData>
    <row r="1" spans="1:53" ht="15.75">
      <c r="B1" s="887" t="s">
        <v>3099</v>
      </c>
      <c r="C1" s="887"/>
      <c r="D1" s="887"/>
      <c r="E1" s="50"/>
      <c r="F1" s="50"/>
      <c r="K1" s="50"/>
      <c r="N1" s="13"/>
      <c r="P1" s="50"/>
      <c r="Q1" s="50"/>
      <c r="V1" s="108"/>
      <c r="W1" s="50"/>
      <c r="Z1" s="50"/>
      <c r="AA1" s="50"/>
      <c r="AH1" s="50"/>
    </row>
    <row r="2" spans="1:53" ht="16.5" thickBot="1">
      <c r="B2" s="461"/>
      <c r="C2" s="461"/>
      <c r="D2" s="461"/>
      <c r="E2" s="50"/>
      <c r="F2" s="50"/>
      <c r="K2" s="50"/>
      <c r="N2" s="13"/>
      <c r="P2" s="50"/>
      <c r="Q2" s="50"/>
      <c r="V2" s="108"/>
      <c r="W2" s="50"/>
      <c r="Z2" s="50"/>
      <c r="AA2" s="50"/>
      <c r="AH2" s="50"/>
    </row>
    <row r="3" spans="1:53" s="13" customFormat="1" ht="60" customHeight="1" thickBot="1">
      <c r="A3" s="468">
        <v>9</v>
      </c>
      <c r="B3" s="467" t="s">
        <v>2344</v>
      </c>
      <c r="C3" s="116"/>
      <c r="D3" s="116"/>
      <c r="E3" s="116"/>
      <c r="F3" s="116"/>
      <c r="G3" s="117"/>
      <c r="H3" s="117"/>
      <c r="I3" s="117"/>
      <c r="J3" s="117"/>
      <c r="K3" s="117"/>
      <c r="L3" s="117"/>
      <c r="M3" s="117"/>
      <c r="N3" s="117"/>
      <c r="O3" s="117"/>
      <c r="P3" s="116"/>
      <c r="Q3" s="116"/>
      <c r="R3" s="117"/>
      <c r="S3" s="117"/>
      <c r="T3" s="117"/>
      <c r="U3" s="117"/>
      <c r="V3" s="116"/>
      <c r="W3" s="116"/>
      <c r="X3" s="117"/>
      <c r="Y3" s="117"/>
      <c r="Z3" s="116"/>
      <c r="AA3" s="116"/>
      <c r="AB3" s="116"/>
      <c r="AC3" s="116"/>
      <c r="AD3" s="116"/>
      <c r="AE3" s="116"/>
      <c r="AF3" s="116"/>
      <c r="AG3" s="116"/>
      <c r="AH3" s="116"/>
      <c r="AI3" s="117"/>
      <c r="AJ3" s="116"/>
      <c r="AK3" s="116"/>
      <c r="AL3" s="117"/>
      <c r="AM3" s="117"/>
      <c r="AN3" s="117"/>
      <c r="AO3" s="117"/>
      <c r="AP3" s="117"/>
      <c r="AQ3" s="117"/>
      <c r="AR3" s="117"/>
      <c r="AS3" s="116"/>
      <c r="AT3" s="116"/>
      <c r="AU3" s="117"/>
      <c r="AV3" s="117"/>
      <c r="AW3" s="117"/>
      <c r="AX3" s="117"/>
      <c r="AY3" s="117"/>
      <c r="AZ3" s="117"/>
      <c r="BA3" s="117"/>
    </row>
    <row r="4" spans="1:53" s="13" customFormat="1" ht="18" customHeight="1" thickBot="1">
      <c r="A4" s="14"/>
      <c r="B4" s="8"/>
      <c r="C4" s="888"/>
      <c r="D4" s="888"/>
      <c r="E4" s="888"/>
      <c r="F4" s="888"/>
      <c r="G4" s="117"/>
      <c r="H4" s="117"/>
      <c r="I4" s="117"/>
      <c r="J4" s="117"/>
      <c r="K4" s="117"/>
      <c r="L4" s="117"/>
      <c r="M4" s="117"/>
      <c r="N4" s="117"/>
      <c r="O4" s="117"/>
      <c r="P4" s="116"/>
      <c r="Q4" s="116"/>
      <c r="R4" s="117"/>
      <c r="S4" s="117"/>
      <c r="T4" s="117"/>
      <c r="U4" s="117"/>
      <c r="V4" s="116"/>
      <c r="W4" s="116"/>
      <c r="X4" s="117"/>
      <c r="Y4" s="117"/>
      <c r="Z4" s="116"/>
      <c r="AA4" s="116"/>
      <c r="AB4" s="116"/>
      <c r="AC4" s="116"/>
      <c r="AD4" s="116"/>
      <c r="AE4" s="116"/>
      <c r="AF4" s="116"/>
      <c r="AG4" s="116"/>
      <c r="AH4" s="116"/>
      <c r="AI4" s="117"/>
      <c r="AJ4" s="116"/>
      <c r="AK4" s="116"/>
      <c r="AL4" s="117"/>
      <c r="AM4" s="117"/>
      <c r="AN4" s="117"/>
      <c r="AO4" s="117"/>
      <c r="AP4" s="117"/>
      <c r="AQ4" s="117"/>
      <c r="AR4" s="117"/>
      <c r="AS4" s="116"/>
      <c r="AT4" s="116"/>
      <c r="AU4" s="117"/>
      <c r="AV4" s="117"/>
      <c r="AW4" s="117"/>
      <c r="AX4" s="117"/>
      <c r="AY4" s="117"/>
      <c r="AZ4" s="117"/>
      <c r="BA4" s="117"/>
    </row>
    <row r="5" spans="1:53" s="25" customFormat="1" ht="114.75" customHeight="1" thickBot="1">
      <c r="A5" s="121" t="s">
        <v>6</v>
      </c>
      <c r="B5" s="21" t="s">
        <v>9</v>
      </c>
      <c r="C5" s="122" t="s">
        <v>1</v>
      </c>
      <c r="D5" s="122" t="s">
        <v>2</v>
      </c>
      <c r="E5" s="122" t="s">
        <v>3</v>
      </c>
      <c r="F5" s="21" t="s">
        <v>76</v>
      </c>
      <c r="G5" s="122" t="s">
        <v>10</v>
      </c>
      <c r="H5" s="21" t="s">
        <v>13</v>
      </c>
      <c r="I5" s="16" t="s">
        <v>451</v>
      </c>
      <c r="J5" s="16" t="s">
        <v>450</v>
      </c>
      <c r="K5" s="21" t="s">
        <v>15</v>
      </c>
      <c r="L5" s="21" t="s">
        <v>73</v>
      </c>
      <c r="M5" s="16" t="s">
        <v>502</v>
      </c>
      <c r="N5" s="21" t="s">
        <v>18</v>
      </c>
      <c r="O5" s="21" t="s">
        <v>24</v>
      </c>
      <c r="P5" s="21" t="s">
        <v>19</v>
      </c>
      <c r="Q5" s="21" t="s">
        <v>30</v>
      </c>
      <c r="R5" s="122" t="s">
        <v>20</v>
      </c>
      <c r="S5" s="21" t="s">
        <v>29</v>
      </c>
      <c r="T5" s="21" t="s">
        <v>35</v>
      </c>
      <c r="U5" s="21" t="s">
        <v>31</v>
      </c>
      <c r="V5" s="21" t="s">
        <v>16</v>
      </c>
      <c r="W5" s="21" t="s">
        <v>37</v>
      </c>
      <c r="X5" s="21" t="s">
        <v>53</v>
      </c>
      <c r="Y5" s="21" t="s">
        <v>481</v>
      </c>
      <c r="Z5" s="21" t="s">
        <v>52</v>
      </c>
      <c r="AA5" s="21" t="s">
        <v>54</v>
      </c>
      <c r="AB5" s="21" t="s">
        <v>55</v>
      </c>
      <c r="AC5" s="294" t="s">
        <v>457</v>
      </c>
      <c r="AD5" s="21" t="s">
        <v>1873</v>
      </c>
      <c r="AE5" s="21" t="s">
        <v>58</v>
      </c>
      <c r="AF5" s="21" t="s">
        <v>56</v>
      </c>
      <c r="AG5" s="21" t="s">
        <v>57</v>
      </c>
      <c r="AH5" s="126" t="s">
        <v>0</v>
      </c>
      <c r="AI5" s="16" t="s">
        <v>455</v>
      </c>
      <c r="AJ5" s="23" t="s">
        <v>504</v>
      </c>
      <c r="AK5" s="23" t="s">
        <v>505</v>
      </c>
      <c r="AL5" s="23" t="s">
        <v>487</v>
      </c>
      <c r="AM5" s="23" t="s">
        <v>488</v>
      </c>
      <c r="AN5" s="23" t="s">
        <v>489</v>
      </c>
      <c r="AO5" s="23" t="s">
        <v>490</v>
      </c>
      <c r="AP5" s="23" t="s">
        <v>491</v>
      </c>
      <c r="AQ5" s="23" t="s">
        <v>492</v>
      </c>
      <c r="AR5" s="23" t="s">
        <v>493</v>
      </c>
      <c r="AS5" s="24" t="s">
        <v>506</v>
      </c>
      <c r="AT5" s="24" t="s">
        <v>507</v>
      </c>
      <c r="AU5" s="24" t="s">
        <v>500</v>
      </c>
      <c r="AV5" s="24" t="s">
        <v>499</v>
      </c>
      <c r="AW5" s="24" t="s">
        <v>498</v>
      </c>
      <c r="AX5" s="24" t="s">
        <v>497</v>
      </c>
      <c r="AY5" s="24" t="s">
        <v>496</v>
      </c>
      <c r="AZ5" s="24" t="s">
        <v>495</v>
      </c>
      <c r="BA5" s="24" t="s">
        <v>494</v>
      </c>
    </row>
    <row r="6" spans="1:53" s="282" customFormat="1" ht="30" customHeight="1">
      <c r="A6" s="42">
        <v>1</v>
      </c>
      <c r="B6" s="178" t="str">
        <f t="shared" ref="B6" si="0">CONCATENATE(C6," ",D6," ",E6," ",F6," ",G6," ",H6," ",I6," ",J6," ",K6,)</f>
        <v>GL 2  ZWKW ZW Kuźnica Warężyńska 41-300 Dąbrowa Górnicza ul. Marianki  14a</v>
      </c>
      <c r="C6" s="40" t="s">
        <v>27</v>
      </c>
      <c r="D6" s="173">
        <v>2</v>
      </c>
      <c r="E6" s="173"/>
      <c r="F6" s="173" t="s">
        <v>2345</v>
      </c>
      <c r="G6" s="138" t="s">
        <v>2346</v>
      </c>
      <c r="H6" s="138" t="s">
        <v>2347</v>
      </c>
      <c r="I6" s="138" t="s">
        <v>2348</v>
      </c>
      <c r="J6" s="138" t="s">
        <v>2349</v>
      </c>
      <c r="K6" s="139" t="s">
        <v>2350</v>
      </c>
      <c r="L6" s="138" t="s">
        <v>2025</v>
      </c>
      <c r="M6" s="136" t="s">
        <v>2026</v>
      </c>
      <c r="N6" s="299" t="s">
        <v>1910</v>
      </c>
      <c r="O6" s="138" t="s">
        <v>22</v>
      </c>
      <c r="P6" s="138" t="s">
        <v>2351</v>
      </c>
      <c r="Q6" s="173" t="s">
        <v>2042</v>
      </c>
      <c r="R6" s="178" t="s">
        <v>1881</v>
      </c>
      <c r="S6" s="138"/>
      <c r="T6" s="138"/>
      <c r="U6" s="138"/>
      <c r="V6" s="173" t="s">
        <v>2352</v>
      </c>
      <c r="W6" s="295" t="s">
        <v>39</v>
      </c>
      <c r="X6" s="138"/>
      <c r="Y6" s="138"/>
      <c r="Z6" s="138">
        <v>83259131</v>
      </c>
      <c r="AA6" s="173">
        <v>30</v>
      </c>
      <c r="AB6" s="173">
        <v>80</v>
      </c>
      <c r="AC6" s="173"/>
      <c r="AD6" s="173">
        <v>80</v>
      </c>
      <c r="AE6" s="173"/>
      <c r="AF6" s="173">
        <v>40</v>
      </c>
      <c r="AG6" s="173">
        <v>15</v>
      </c>
      <c r="AH6" s="42" t="s">
        <v>8</v>
      </c>
      <c r="AI6" s="296"/>
      <c r="AJ6" s="173"/>
      <c r="AK6" s="173">
        <v>80</v>
      </c>
      <c r="AL6" s="68">
        <v>9.1989999999999998</v>
      </c>
      <c r="AM6" s="328"/>
      <c r="AN6" s="328"/>
      <c r="AO6" s="328"/>
      <c r="AP6" s="328"/>
      <c r="AQ6" s="328"/>
      <c r="AR6" s="68">
        <f t="shared" ref="AR6" si="1">SUM(AL6:AQ6)</f>
        <v>9.1989999999999998</v>
      </c>
      <c r="AS6" s="173"/>
      <c r="AT6" s="173">
        <v>80</v>
      </c>
      <c r="AU6" s="68">
        <v>55.194000000000003</v>
      </c>
      <c r="AV6" s="328"/>
      <c r="AW6" s="328"/>
      <c r="AX6" s="328"/>
      <c r="AY6" s="328"/>
      <c r="AZ6" s="328"/>
      <c r="BA6" s="68">
        <f t="shared" ref="BA6" si="2">SUM(AU6:AZ6)</f>
        <v>55.194000000000003</v>
      </c>
    </row>
    <row r="7" spans="1:53" ht="15" customHeight="1" thickBot="1">
      <c r="A7" s="209"/>
      <c r="B7" s="319"/>
      <c r="C7" s="320"/>
      <c r="D7" s="209"/>
      <c r="E7" s="209"/>
      <c r="F7" s="209"/>
      <c r="G7" s="319"/>
      <c r="H7" s="321"/>
      <c r="I7" s="321"/>
      <c r="J7" s="319"/>
      <c r="K7" s="322"/>
      <c r="L7" s="319"/>
      <c r="N7" s="205"/>
      <c r="O7" s="321"/>
      <c r="P7" s="321"/>
      <c r="Q7" s="209"/>
      <c r="R7" s="319"/>
      <c r="S7" s="321"/>
      <c r="T7" s="323"/>
      <c r="U7" s="321"/>
      <c r="V7" s="309"/>
      <c r="W7" s="311"/>
      <c r="X7" s="321"/>
      <c r="Y7" s="321"/>
      <c r="Z7" s="319"/>
      <c r="AA7" s="209"/>
      <c r="AB7" s="324"/>
      <c r="AC7" s="324"/>
      <c r="AD7" s="324"/>
      <c r="AE7" s="324"/>
      <c r="AF7" s="324"/>
      <c r="AG7" s="209"/>
      <c r="AH7" s="209"/>
      <c r="AI7" s="316"/>
      <c r="AJ7" s="324"/>
      <c r="AK7" s="324"/>
      <c r="AL7" s="325"/>
      <c r="AM7" s="326"/>
      <c r="AN7" s="326"/>
      <c r="AO7" s="326"/>
      <c r="AP7" s="326"/>
      <c r="AQ7" s="326"/>
      <c r="AR7" s="325"/>
      <c r="AS7" s="324"/>
      <c r="AT7" s="324"/>
      <c r="AU7" s="325"/>
      <c r="AV7" s="326"/>
      <c r="AW7" s="326"/>
      <c r="AX7" s="326"/>
      <c r="AY7" s="326"/>
      <c r="AZ7" s="326"/>
      <c r="BA7" s="325"/>
    </row>
    <row r="8" spans="1:53" s="282" customFormat="1" ht="15.75" thickBot="1">
      <c r="A8" s="290"/>
      <c r="B8" s="107"/>
      <c r="C8" s="290"/>
      <c r="D8" s="290"/>
      <c r="E8" s="290"/>
      <c r="F8" s="290"/>
      <c r="K8" s="292"/>
      <c r="M8" s="319"/>
      <c r="P8" s="290"/>
      <c r="Q8" s="290"/>
      <c r="V8" s="290"/>
      <c r="W8" s="290"/>
      <c r="Z8" s="290"/>
      <c r="AA8" s="290"/>
      <c r="AB8" s="290"/>
      <c r="AC8" s="290"/>
      <c r="AD8" s="290"/>
      <c r="AE8" s="290"/>
      <c r="AF8" s="290"/>
      <c r="AG8" s="290"/>
      <c r="AH8" s="290"/>
      <c r="AJ8" s="290"/>
      <c r="AK8" s="290"/>
      <c r="AR8" s="220">
        <f>SUM(AR6:AR6)</f>
        <v>9.1989999999999998</v>
      </c>
      <c r="AS8" s="290"/>
      <c r="AT8" s="290"/>
      <c r="BA8" s="220">
        <f>SUM(BA6:BA6)</f>
        <v>55.194000000000003</v>
      </c>
    </row>
    <row r="9" spans="1:53" ht="15">
      <c r="M9" s="282"/>
    </row>
    <row r="10" spans="1:53">
      <c r="B10" s="327"/>
    </row>
  </sheetData>
  <sheetProtection algorithmName="SHA-512" hashValue="XUnVSR1yPmaAhZuu+04ArMKDxk5l6ztf7osN9zLRhH3vtBCS4nVWjykK8rb/hCgsI+MNt+J2bd8pI+b0pO4ufg==" saltValue="TWn2dCQtF7TOvParv+pqCQ==" spinCount="100000" sheet="1" objects="1" scenarios="1" formatColumns="0" sort="0" autoFilter="0"/>
  <autoFilter ref="A5:BA6"/>
  <mergeCells count="2">
    <mergeCell ref="C4:F4"/>
    <mergeCell ref="B1:D1"/>
  </mergeCells>
  <pageMargins left="0.7" right="0.7" top="0.75" bottom="0.75" header="0.3" footer="0.3"/>
  <pageSetup paperSize="8" scale="4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'[1]Dane pomocnicze'!#REF!</xm:f>
          </x14:formula1>
          <xm:sqref>W6:W7</xm:sqref>
        </x14:dataValidation>
        <x14:dataValidation type="list" allowBlank="1" showInputMessage="1" showErrorMessage="1">
          <x14:formula1>
            <xm:f>'[1]Dane pomocnicze'!#REF!</xm:f>
          </x14:formula1>
          <xm:sqref>C6:C7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2"/>
  <sheetViews>
    <sheetView zoomScaleNormal="100" workbookViewId="0">
      <pane xSplit="2" ySplit="5" topLeftCell="M6" activePane="bottomRight" state="frozen"/>
      <selection pane="topRight" activeCell="C1" sqref="C1"/>
      <selection pane="bottomLeft" activeCell="A5" sqref="A5"/>
      <selection pane="bottomRight"/>
    </sheetView>
  </sheetViews>
  <sheetFormatPr defaultRowHeight="14.25"/>
  <cols>
    <col min="1" max="1" width="6" style="106" customWidth="1"/>
    <col min="2" max="2" width="50.875" style="107" customWidth="1"/>
    <col min="3" max="3" width="5.5" style="106" hidden="1" customWidth="1"/>
    <col min="4" max="5" width="4.375" style="106" hidden="1" customWidth="1"/>
    <col min="6" max="6" width="12.75" style="106" hidden="1" customWidth="1"/>
    <col min="7" max="7" width="38.25" style="50" hidden="1" customWidth="1"/>
    <col min="8" max="8" width="10.375" style="50" hidden="1" customWidth="1"/>
    <col min="9" max="9" width="22.375" style="50" hidden="1" customWidth="1"/>
    <col min="10" max="10" width="26.25" style="50" hidden="1" customWidth="1"/>
    <col min="11" max="11" width="11.625" style="13" hidden="1" customWidth="1"/>
    <col min="12" max="12" width="44.25" style="50" hidden="1" customWidth="1"/>
    <col min="13" max="13" width="48.375" style="50" customWidth="1"/>
    <col min="14" max="14" width="33.125" style="50" customWidth="1"/>
    <col min="15" max="15" width="13.875" style="50" customWidth="1"/>
    <col min="16" max="16" width="37.375" style="106" customWidth="1"/>
    <col min="17" max="17" width="13.5" style="106" customWidth="1"/>
    <col min="18" max="18" width="34.625" style="50" customWidth="1"/>
    <col min="19" max="19" width="21.25" style="50" customWidth="1"/>
    <col min="20" max="20" width="17.375" style="50" customWidth="1"/>
    <col min="21" max="21" width="15.125" style="50" customWidth="1"/>
    <col min="22" max="22" width="34.875" style="106" customWidth="1"/>
    <col min="23" max="23" width="8.625" style="106" customWidth="1"/>
    <col min="24" max="25" width="22.375" style="50" hidden="1" customWidth="1"/>
    <col min="26" max="26" width="13.875" style="106" hidden="1" customWidth="1"/>
    <col min="27" max="27" width="8.25" style="106" hidden="1" customWidth="1"/>
    <col min="28" max="28" width="9.25" style="106" hidden="1" customWidth="1"/>
    <col min="29" max="31" width="8.875" style="106" hidden="1" customWidth="1"/>
    <col min="32" max="32" width="8.75" style="106" hidden="1" customWidth="1"/>
    <col min="33" max="33" width="9.75" style="106" hidden="1" customWidth="1"/>
    <col min="34" max="34" width="15.875" style="106" hidden="1" customWidth="1"/>
    <col min="35" max="35" width="37.375" style="50" hidden="1" customWidth="1"/>
    <col min="36" max="37" width="8.875" style="106" customWidth="1"/>
    <col min="38" max="39" width="18.625" style="50" hidden="1" customWidth="1"/>
    <col min="40" max="40" width="19.625" style="50" hidden="1" customWidth="1"/>
    <col min="41" max="43" width="18.625" style="50" hidden="1" customWidth="1"/>
    <col min="44" max="44" width="18.625" style="50" customWidth="1"/>
    <col min="45" max="46" width="8.875" style="106" customWidth="1"/>
    <col min="47" max="48" width="18.625" style="50" hidden="1" customWidth="1"/>
    <col min="49" max="49" width="19.625" style="50" hidden="1" customWidth="1"/>
    <col min="50" max="52" width="18.625" style="50" hidden="1" customWidth="1"/>
    <col min="53" max="53" width="18.625" style="50" customWidth="1"/>
    <col min="54" max="16384" width="9" style="50"/>
  </cols>
  <sheetData>
    <row r="1" spans="1:53" ht="15.75">
      <c r="B1" s="887" t="s">
        <v>3099</v>
      </c>
      <c r="C1" s="887"/>
      <c r="D1" s="887"/>
      <c r="E1" s="50"/>
      <c r="F1" s="50"/>
      <c r="K1" s="50"/>
      <c r="N1" s="13"/>
      <c r="P1" s="50"/>
      <c r="Q1" s="50"/>
      <c r="V1" s="108"/>
      <c r="W1" s="50"/>
      <c r="Z1" s="50"/>
      <c r="AA1" s="50"/>
      <c r="AH1" s="50"/>
    </row>
    <row r="2" spans="1:53" ht="16.5" thickBot="1">
      <c r="B2" s="461"/>
      <c r="C2" s="461"/>
      <c r="D2" s="461"/>
      <c r="E2" s="50"/>
      <c r="F2" s="50"/>
      <c r="K2" s="50"/>
      <c r="N2" s="13"/>
      <c r="P2" s="50"/>
      <c r="Q2" s="50"/>
      <c r="V2" s="108"/>
      <c r="W2" s="50"/>
      <c r="Z2" s="50"/>
      <c r="AA2" s="50"/>
      <c r="AH2" s="50"/>
    </row>
    <row r="3" spans="1:53" s="13" customFormat="1" ht="45" customHeight="1" thickBot="1">
      <c r="A3" s="468">
        <v>10</v>
      </c>
      <c r="B3" s="467" t="s">
        <v>2353</v>
      </c>
      <c r="C3" s="116"/>
      <c r="D3" s="116"/>
      <c r="E3" s="116"/>
      <c r="F3" s="116"/>
      <c r="G3" s="117"/>
      <c r="H3" s="117"/>
      <c r="I3" s="117"/>
      <c r="J3" s="117"/>
      <c r="K3" s="117"/>
      <c r="L3" s="117"/>
      <c r="M3" s="117"/>
      <c r="N3" s="117"/>
      <c r="O3" s="117"/>
      <c r="P3" s="116"/>
      <c r="Q3" s="116"/>
      <c r="R3" s="117"/>
      <c r="S3" s="117"/>
      <c r="T3" s="117"/>
      <c r="U3" s="117"/>
      <c r="V3" s="116"/>
      <c r="W3" s="116"/>
      <c r="X3" s="117"/>
      <c r="Y3" s="117"/>
      <c r="Z3" s="116"/>
      <c r="AA3" s="116"/>
      <c r="AB3" s="116"/>
      <c r="AC3" s="116"/>
      <c r="AD3" s="116"/>
      <c r="AE3" s="116"/>
      <c r="AF3" s="116"/>
      <c r="AG3" s="116"/>
      <c r="AH3" s="116"/>
      <c r="AI3" s="117"/>
      <c r="AJ3" s="116"/>
      <c r="AK3" s="116"/>
      <c r="AL3" s="117"/>
      <c r="AM3" s="117"/>
      <c r="AN3" s="117"/>
      <c r="AO3" s="117"/>
      <c r="AP3" s="117"/>
      <c r="AQ3" s="117"/>
      <c r="AR3" s="117"/>
      <c r="AS3" s="116"/>
      <c r="AT3" s="116"/>
      <c r="AU3" s="117"/>
      <c r="AV3" s="117"/>
      <c r="AW3" s="117"/>
      <c r="AX3" s="117"/>
      <c r="AY3" s="117"/>
      <c r="AZ3" s="117"/>
      <c r="BA3" s="117"/>
    </row>
    <row r="4" spans="1:53" s="13" customFormat="1" ht="18" customHeight="1" thickBot="1">
      <c r="A4" s="14"/>
      <c r="B4" s="8"/>
      <c r="C4" s="888"/>
      <c r="D4" s="888"/>
      <c r="E4" s="888"/>
      <c r="F4" s="888"/>
      <c r="G4" s="117"/>
      <c r="H4" s="117"/>
      <c r="I4" s="117"/>
      <c r="J4" s="117"/>
      <c r="K4" s="117"/>
      <c r="L4" s="117"/>
      <c r="M4" s="117"/>
      <c r="N4" s="117"/>
      <c r="O4" s="117"/>
      <c r="P4" s="116"/>
      <c r="Q4" s="116"/>
      <c r="R4" s="117"/>
      <c r="S4" s="117"/>
      <c r="T4" s="117"/>
      <c r="U4" s="117"/>
      <c r="V4" s="116"/>
      <c r="W4" s="116"/>
      <c r="X4" s="117"/>
      <c r="Y4" s="117"/>
      <c r="Z4" s="116"/>
      <c r="AA4" s="116"/>
      <c r="AB4" s="116"/>
      <c r="AC4" s="116"/>
      <c r="AD4" s="116"/>
      <c r="AE4" s="116"/>
      <c r="AF4" s="116"/>
      <c r="AG4" s="116"/>
      <c r="AH4" s="116"/>
      <c r="AI4" s="117"/>
      <c r="AJ4" s="116"/>
      <c r="AK4" s="116"/>
      <c r="AL4" s="117"/>
      <c r="AM4" s="117"/>
      <c r="AN4" s="117"/>
      <c r="AO4" s="117"/>
      <c r="AP4" s="117"/>
      <c r="AQ4" s="117"/>
      <c r="AR4" s="117"/>
      <c r="AS4" s="116"/>
      <c r="AT4" s="116"/>
      <c r="AU4" s="117"/>
      <c r="AV4" s="117"/>
      <c r="AW4" s="117"/>
      <c r="AX4" s="117"/>
      <c r="AY4" s="117"/>
      <c r="AZ4" s="117"/>
      <c r="BA4" s="117"/>
    </row>
    <row r="5" spans="1:53" s="25" customFormat="1" ht="114.75" customHeight="1" thickBot="1">
      <c r="A5" s="121" t="s">
        <v>6</v>
      </c>
      <c r="B5" s="21" t="s">
        <v>9</v>
      </c>
      <c r="C5" s="122" t="s">
        <v>1</v>
      </c>
      <c r="D5" s="122" t="s">
        <v>2</v>
      </c>
      <c r="E5" s="122" t="s">
        <v>3</v>
      </c>
      <c r="F5" s="21" t="s">
        <v>76</v>
      </c>
      <c r="G5" s="122" t="s">
        <v>10</v>
      </c>
      <c r="H5" s="21" t="s">
        <v>13</v>
      </c>
      <c r="I5" s="16" t="s">
        <v>451</v>
      </c>
      <c r="J5" s="16" t="s">
        <v>450</v>
      </c>
      <c r="K5" s="21" t="s">
        <v>15</v>
      </c>
      <c r="L5" s="21" t="s">
        <v>73</v>
      </c>
      <c r="M5" s="16" t="s">
        <v>502</v>
      </c>
      <c r="N5" s="21" t="s">
        <v>18</v>
      </c>
      <c r="O5" s="21" t="s">
        <v>24</v>
      </c>
      <c r="P5" s="21" t="s">
        <v>19</v>
      </c>
      <c r="Q5" s="21" t="s">
        <v>30</v>
      </c>
      <c r="R5" s="122" t="s">
        <v>20</v>
      </c>
      <c r="S5" s="21" t="s">
        <v>29</v>
      </c>
      <c r="T5" s="21" t="s">
        <v>35</v>
      </c>
      <c r="U5" s="21" t="s">
        <v>31</v>
      </c>
      <c r="V5" s="21" t="s">
        <v>16</v>
      </c>
      <c r="W5" s="21" t="s">
        <v>37</v>
      </c>
      <c r="X5" s="21" t="s">
        <v>53</v>
      </c>
      <c r="Y5" s="21" t="s">
        <v>481</v>
      </c>
      <c r="Z5" s="21" t="s">
        <v>52</v>
      </c>
      <c r="AA5" s="21" t="s">
        <v>54</v>
      </c>
      <c r="AB5" s="21" t="s">
        <v>55</v>
      </c>
      <c r="AC5" s="294" t="s">
        <v>457</v>
      </c>
      <c r="AD5" s="21" t="s">
        <v>1873</v>
      </c>
      <c r="AE5" s="21" t="s">
        <v>58</v>
      </c>
      <c r="AF5" s="21" t="s">
        <v>56</v>
      </c>
      <c r="AG5" s="21" t="s">
        <v>57</v>
      </c>
      <c r="AH5" s="126" t="s">
        <v>0</v>
      </c>
      <c r="AI5" s="16" t="s">
        <v>455</v>
      </c>
      <c r="AJ5" s="23" t="s">
        <v>504</v>
      </c>
      <c r="AK5" s="23" t="s">
        <v>505</v>
      </c>
      <c r="AL5" s="23" t="s">
        <v>487</v>
      </c>
      <c r="AM5" s="23" t="s">
        <v>488</v>
      </c>
      <c r="AN5" s="23" t="s">
        <v>489</v>
      </c>
      <c r="AO5" s="23" t="s">
        <v>490</v>
      </c>
      <c r="AP5" s="23" t="s">
        <v>491</v>
      </c>
      <c r="AQ5" s="23" t="s">
        <v>492</v>
      </c>
      <c r="AR5" s="23" t="s">
        <v>493</v>
      </c>
      <c r="AS5" s="24" t="s">
        <v>506</v>
      </c>
      <c r="AT5" s="24" t="s">
        <v>507</v>
      </c>
      <c r="AU5" s="24" t="s">
        <v>500</v>
      </c>
      <c r="AV5" s="24" t="s">
        <v>499</v>
      </c>
      <c r="AW5" s="24" t="s">
        <v>498</v>
      </c>
      <c r="AX5" s="24" t="s">
        <v>497</v>
      </c>
      <c r="AY5" s="24" t="s">
        <v>496</v>
      </c>
      <c r="AZ5" s="24" t="s">
        <v>495</v>
      </c>
      <c r="BA5" s="24" t="s">
        <v>494</v>
      </c>
    </row>
    <row r="6" spans="1:53" s="282" customFormat="1" ht="30" customHeight="1">
      <c r="A6" s="42">
        <v>1</v>
      </c>
      <c r="B6" s="178" t="str">
        <f t="shared" ref="B6:B8" si="0">CONCATENATE(C6," ",D6," ",E6," ",F6," ",G6," ",H6," ",I6," ",J6," ",K6,)</f>
        <v xml:space="preserve">GL 1  PLB Stacja pomp Roszków 44-362 Bluszczów  </v>
      </c>
      <c r="C6" s="40" t="s">
        <v>27</v>
      </c>
      <c r="D6" s="42">
        <v>1</v>
      </c>
      <c r="E6" s="42"/>
      <c r="F6" s="42" t="s">
        <v>1905</v>
      </c>
      <c r="G6" s="178" t="s">
        <v>2354</v>
      </c>
      <c r="H6" s="178" t="s">
        <v>1907</v>
      </c>
      <c r="I6" s="178" t="s">
        <v>1908</v>
      </c>
      <c r="J6" s="178"/>
      <c r="K6" s="6"/>
      <c r="L6" s="178" t="s">
        <v>1887</v>
      </c>
      <c r="M6" s="136" t="s">
        <v>1888</v>
      </c>
      <c r="N6" s="138" t="s">
        <v>1879</v>
      </c>
      <c r="O6" s="187" t="s">
        <v>1889</v>
      </c>
      <c r="P6" s="187" t="s">
        <v>2355</v>
      </c>
      <c r="Q6" s="42" t="s">
        <v>33</v>
      </c>
      <c r="R6" s="178" t="s">
        <v>1881</v>
      </c>
      <c r="S6" s="187"/>
      <c r="T6" s="187"/>
      <c r="U6" s="187"/>
      <c r="V6" s="37" t="s">
        <v>2356</v>
      </c>
      <c r="W6" s="295" t="s">
        <v>38</v>
      </c>
      <c r="X6" s="187"/>
      <c r="Y6" s="187">
        <v>30095633</v>
      </c>
      <c r="Z6" s="297" t="s">
        <v>2357</v>
      </c>
      <c r="AA6" s="37">
        <v>1</v>
      </c>
      <c r="AB6" s="42"/>
      <c r="AC6" s="42"/>
      <c r="AD6" s="42">
        <v>60</v>
      </c>
      <c r="AE6" s="42"/>
      <c r="AF6" s="42"/>
      <c r="AG6" s="42">
        <v>15</v>
      </c>
      <c r="AH6" s="42" t="s">
        <v>8</v>
      </c>
      <c r="AI6" s="305"/>
      <c r="AJ6" s="42"/>
      <c r="AK6" s="42">
        <v>60</v>
      </c>
      <c r="AL6" s="68">
        <v>3.0000000000000001E-3</v>
      </c>
      <c r="AM6" s="68"/>
      <c r="AN6" s="68"/>
      <c r="AO6" s="68"/>
      <c r="AP6" s="68"/>
      <c r="AQ6" s="68"/>
      <c r="AR6" s="68">
        <f t="shared" ref="AR6" si="1">SUM(AL6:AQ6)</f>
        <v>3.0000000000000001E-3</v>
      </c>
      <c r="AS6" s="42"/>
      <c r="AT6" s="42">
        <v>60</v>
      </c>
      <c r="AU6" s="68">
        <v>0.02</v>
      </c>
      <c r="AV6" s="68"/>
      <c r="AW6" s="68"/>
      <c r="AX6" s="68"/>
      <c r="AY6" s="68"/>
      <c r="AZ6" s="68"/>
      <c r="BA6" s="68">
        <f t="shared" ref="BA6:BA8" si="2">SUM(AU6:AZ6)</f>
        <v>0.02</v>
      </c>
    </row>
    <row r="7" spans="1:53" s="282" customFormat="1" ht="30" customHeight="1">
      <c r="A7" s="42">
        <v>2</v>
      </c>
      <c r="B7" s="178" t="str">
        <f t="shared" si="0"/>
        <v xml:space="preserve">GL 2  ZWŁ ZW Łąka stacja cofka 43-243 Wisła  Wielka ul. Hodowców </v>
      </c>
      <c r="C7" s="40" t="s">
        <v>27</v>
      </c>
      <c r="D7" s="173">
        <v>2</v>
      </c>
      <c r="E7" s="173"/>
      <c r="F7" s="173" t="s">
        <v>2020</v>
      </c>
      <c r="G7" s="138" t="s">
        <v>2358</v>
      </c>
      <c r="H7" s="138" t="s">
        <v>2359</v>
      </c>
      <c r="I7" s="138" t="s">
        <v>2360</v>
      </c>
      <c r="J7" s="138" t="s">
        <v>2361</v>
      </c>
      <c r="K7" s="139"/>
      <c r="L7" s="138" t="s">
        <v>2025</v>
      </c>
      <c r="M7" s="136" t="s">
        <v>2026</v>
      </c>
      <c r="N7" s="299" t="s">
        <v>1910</v>
      </c>
      <c r="O7" s="138" t="s">
        <v>22</v>
      </c>
      <c r="P7" s="138" t="s">
        <v>2362</v>
      </c>
      <c r="Q7" s="298">
        <v>43465</v>
      </c>
      <c r="R7" s="178" t="s">
        <v>1881</v>
      </c>
      <c r="S7" s="138"/>
      <c r="T7" s="138"/>
      <c r="U7" s="138"/>
      <c r="V7" s="173" t="s">
        <v>2363</v>
      </c>
      <c r="W7" s="173" t="s">
        <v>41</v>
      </c>
      <c r="X7" s="138"/>
      <c r="Y7" s="138"/>
      <c r="Z7" s="138">
        <v>94385018</v>
      </c>
      <c r="AA7" s="173">
        <v>1</v>
      </c>
      <c r="AB7" s="173"/>
      <c r="AC7" s="173">
        <v>120</v>
      </c>
      <c r="AD7" s="173">
        <v>200</v>
      </c>
      <c r="AE7" s="173"/>
      <c r="AF7" s="173"/>
      <c r="AG7" s="173">
        <v>15</v>
      </c>
      <c r="AH7" s="173" t="s">
        <v>8</v>
      </c>
      <c r="AI7" s="296" t="s">
        <v>2364</v>
      </c>
      <c r="AJ7" s="173"/>
      <c r="AK7" s="173"/>
      <c r="AL7" s="257"/>
      <c r="AM7" s="257"/>
      <c r="AN7" s="257"/>
      <c r="AO7" s="68"/>
      <c r="AP7" s="68"/>
      <c r="AQ7" s="68"/>
      <c r="AR7" s="68"/>
      <c r="AS7" s="173">
        <v>120</v>
      </c>
      <c r="AT7" s="173">
        <v>200</v>
      </c>
      <c r="AU7" s="257"/>
      <c r="AV7" s="257"/>
      <c r="AW7" s="257"/>
      <c r="AX7" s="68">
        <v>21.823</v>
      </c>
      <c r="AY7" s="68">
        <v>15.478999999999999</v>
      </c>
      <c r="AZ7" s="68">
        <v>146.11600000000001</v>
      </c>
      <c r="BA7" s="68">
        <f t="shared" si="2"/>
        <v>183.41800000000001</v>
      </c>
    </row>
    <row r="8" spans="1:53" s="282" customFormat="1" ht="30" customHeight="1">
      <c r="A8" s="42">
        <v>3</v>
      </c>
      <c r="B8" s="178" t="str">
        <f t="shared" si="0"/>
        <v xml:space="preserve">GL 2  ZWŁ ZW Łąka stacja trafo 43-243 Wisła  Wielka ul. Hodowców </v>
      </c>
      <c r="C8" s="40" t="s">
        <v>27</v>
      </c>
      <c r="D8" s="173">
        <v>2</v>
      </c>
      <c r="E8" s="173"/>
      <c r="F8" s="173" t="s">
        <v>2020</v>
      </c>
      <c r="G8" s="138" t="s">
        <v>2365</v>
      </c>
      <c r="H8" s="138" t="s">
        <v>2359</v>
      </c>
      <c r="I8" s="138" t="s">
        <v>2360</v>
      </c>
      <c r="J8" s="138" t="s">
        <v>2361</v>
      </c>
      <c r="K8" s="139"/>
      <c r="L8" s="138" t="s">
        <v>2025</v>
      </c>
      <c r="M8" s="136" t="s">
        <v>2026</v>
      </c>
      <c r="N8" s="299" t="s">
        <v>1910</v>
      </c>
      <c r="O8" s="138" t="s">
        <v>22</v>
      </c>
      <c r="P8" s="138" t="s">
        <v>2366</v>
      </c>
      <c r="Q8" s="298">
        <v>43465</v>
      </c>
      <c r="R8" s="178" t="s">
        <v>1881</v>
      </c>
      <c r="S8" s="138"/>
      <c r="T8" s="138"/>
      <c r="U8" s="138"/>
      <c r="V8" s="173" t="s">
        <v>2367</v>
      </c>
      <c r="W8" s="173" t="s">
        <v>41</v>
      </c>
      <c r="X8" s="138"/>
      <c r="Y8" s="138"/>
      <c r="Z8" s="138">
        <v>50580348</v>
      </c>
      <c r="AA8" s="173">
        <v>1</v>
      </c>
      <c r="AB8" s="173"/>
      <c r="AC8" s="173">
        <v>120</v>
      </c>
      <c r="AD8" s="173">
        <v>200</v>
      </c>
      <c r="AE8" s="173"/>
      <c r="AF8" s="173"/>
      <c r="AG8" s="173">
        <v>15</v>
      </c>
      <c r="AH8" s="173" t="s">
        <v>8</v>
      </c>
      <c r="AI8" s="296" t="s">
        <v>2364</v>
      </c>
      <c r="AJ8" s="173"/>
      <c r="AK8" s="173"/>
      <c r="AL8" s="257"/>
      <c r="AM8" s="257"/>
      <c r="AN8" s="257"/>
      <c r="AO8" s="68"/>
      <c r="AP8" s="68"/>
      <c r="AQ8" s="68"/>
      <c r="AR8" s="68"/>
      <c r="AS8" s="173">
        <v>120</v>
      </c>
      <c r="AT8" s="173">
        <v>200</v>
      </c>
      <c r="AU8" s="257"/>
      <c r="AV8" s="257"/>
      <c r="AW8" s="257"/>
      <c r="AX8" s="68">
        <v>11.167</v>
      </c>
      <c r="AY8" s="68">
        <v>7.649</v>
      </c>
      <c r="AZ8" s="68">
        <v>82.364000000000004</v>
      </c>
      <c r="BA8" s="68">
        <f t="shared" si="2"/>
        <v>101.18</v>
      </c>
    </row>
    <row r="9" spans="1:53" ht="15" customHeight="1" thickBot="1">
      <c r="A9" s="209"/>
      <c r="B9" s="319"/>
      <c r="C9" s="320"/>
      <c r="D9" s="209"/>
      <c r="E9" s="209"/>
      <c r="F9" s="209"/>
      <c r="G9" s="319"/>
      <c r="H9" s="321"/>
      <c r="I9" s="321"/>
      <c r="J9" s="319"/>
      <c r="K9" s="322"/>
      <c r="L9" s="319"/>
      <c r="N9" s="205"/>
      <c r="O9" s="321"/>
      <c r="P9" s="321"/>
      <c r="Q9" s="209"/>
      <c r="R9" s="319"/>
      <c r="S9" s="321"/>
      <c r="T9" s="323"/>
      <c r="U9" s="321"/>
      <c r="V9" s="309"/>
      <c r="W9" s="311"/>
      <c r="X9" s="321"/>
      <c r="Y9" s="321"/>
      <c r="Z9" s="319"/>
      <c r="AA9" s="209"/>
      <c r="AB9" s="324"/>
      <c r="AC9" s="324"/>
      <c r="AD9" s="324"/>
      <c r="AE9" s="324"/>
      <c r="AF9" s="324"/>
      <c r="AG9" s="209"/>
      <c r="AH9" s="209"/>
      <c r="AI9" s="316"/>
      <c r="AJ9" s="324"/>
      <c r="AK9" s="324"/>
      <c r="AL9" s="325"/>
      <c r="AM9" s="326"/>
      <c r="AN9" s="326"/>
      <c r="AO9" s="326"/>
      <c r="AP9" s="326"/>
      <c r="AQ9" s="326"/>
      <c r="AR9" s="325"/>
      <c r="AS9" s="324"/>
      <c r="AT9" s="324"/>
      <c r="AU9" s="325"/>
      <c r="AV9" s="326"/>
      <c r="AW9" s="326"/>
      <c r="AX9" s="326"/>
      <c r="AY9" s="326"/>
      <c r="AZ9" s="326"/>
      <c r="BA9" s="325"/>
    </row>
    <row r="10" spans="1:53" s="282" customFormat="1" ht="15.75" thickBot="1">
      <c r="A10" s="290"/>
      <c r="B10" s="107"/>
      <c r="C10" s="290"/>
      <c r="D10" s="290"/>
      <c r="E10" s="290"/>
      <c r="F10" s="290"/>
      <c r="K10" s="292"/>
      <c r="M10" s="319"/>
      <c r="P10" s="290"/>
      <c r="Q10" s="290"/>
      <c r="V10" s="290"/>
      <c r="W10" s="290"/>
      <c r="Z10" s="290"/>
      <c r="AA10" s="290"/>
      <c r="AB10" s="290"/>
      <c r="AC10" s="290"/>
      <c r="AD10" s="290"/>
      <c r="AE10" s="290"/>
      <c r="AF10" s="290"/>
      <c r="AG10" s="290"/>
      <c r="AH10" s="290"/>
      <c r="AJ10" s="290"/>
      <c r="AK10" s="290"/>
      <c r="AR10" s="220">
        <f>SUM(AR6:AR8)</f>
        <v>3.0000000000000001E-3</v>
      </c>
      <c r="AS10" s="290"/>
      <c r="AT10" s="290"/>
      <c r="BA10" s="220">
        <f>SUM(BA6:BA8)</f>
        <v>284.61800000000005</v>
      </c>
    </row>
    <row r="11" spans="1:53" ht="15">
      <c r="M11" s="282"/>
    </row>
    <row r="12" spans="1:53">
      <c r="B12" s="327"/>
    </row>
  </sheetData>
  <sheetProtection algorithmName="SHA-512" hashValue="IiXy8o9511YwxF45S5LSXshdIcFhL3ZH42L1aJXXRyqTur7sr1fX9P1ljyniJGXkGBHTzgL4vC3aMeUXcOKP3g==" saltValue="kG8RyNx9V/TzbGpXR3ISIQ==" spinCount="100000" sheet="1" objects="1" scenarios="1" formatColumns="0" sort="0" autoFilter="0"/>
  <autoFilter ref="A5:BA8"/>
  <mergeCells count="2">
    <mergeCell ref="C4:F4"/>
    <mergeCell ref="B1:D1"/>
  </mergeCells>
  <dataValidations count="1">
    <dataValidation type="date" allowBlank="1" showInputMessage="1" showErrorMessage="1" sqref="U6">
      <formula1>36526</formula1>
      <formula2>55153</formula2>
    </dataValidation>
  </dataValidations>
  <pageMargins left="0.7" right="0.7" top="0.75" bottom="0.75" header="0.3" footer="0.3"/>
  <pageSetup paperSize="8" scale="4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'[1]Dane pomocnicze'!#REF!</xm:f>
          </x14:formula1>
          <xm:sqref>W6:W9 C6:C9 O6:O7 T6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53"/>
  <sheetViews>
    <sheetView zoomScaleNormal="100" workbookViewId="0">
      <pane xSplit="2" ySplit="5" topLeftCell="M6" activePane="bottomRight" state="frozen"/>
      <selection pane="topRight" activeCell="C1" sqref="C1"/>
      <selection pane="bottomLeft" activeCell="A5" sqref="A5"/>
      <selection pane="bottomRight" activeCell="M3" sqref="M3"/>
    </sheetView>
  </sheetViews>
  <sheetFormatPr defaultRowHeight="14.25"/>
  <cols>
    <col min="1" max="1" width="6" style="399" customWidth="1"/>
    <col min="2" max="2" width="56" style="409" customWidth="1"/>
    <col min="3" max="3" width="5.5" style="399" hidden="1" customWidth="1"/>
    <col min="4" max="4" width="4.375" style="399" hidden="1" customWidth="1"/>
    <col min="5" max="5" width="6" style="399" hidden="1" customWidth="1"/>
    <col min="6" max="6" width="6.625" style="399" hidden="1" customWidth="1"/>
    <col min="7" max="7" width="29.375" style="399" hidden="1" customWidth="1"/>
    <col min="8" max="8" width="10.375" style="410" hidden="1" customWidth="1"/>
    <col min="9" max="9" width="22.375" style="399" hidden="1" customWidth="1"/>
    <col min="10" max="10" width="26.25" style="399" hidden="1" customWidth="1"/>
    <col min="11" max="11" width="7.25" style="399" hidden="1" customWidth="1"/>
    <col min="12" max="12" width="37.375" style="399" hidden="1" customWidth="1"/>
    <col min="13" max="13" width="49.375" style="399" customWidth="1"/>
    <col min="14" max="14" width="29.25" style="399" customWidth="1"/>
    <col min="15" max="15" width="13.875" style="399" customWidth="1"/>
    <col min="16" max="16" width="32.125" style="399" customWidth="1"/>
    <col min="17" max="17" width="27.875" style="399" customWidth="1"/>
    <col min="18" max="18" width="34.5" style="399" customWidth="1"/>
    <col min="19" max="19" width="21.25" style="399" customWidth="1"/>
    <col min="20" max="20" width="17.375" style="399" customWidth="1"/>
    <col min="21" max="21" width="15.125" style="399" customWidth="1"/>
    <col min="22" max="22" width="24.25" style="411" customWidth="1"/>
    <col min="23" max="23" width="8.625" style="399" customWidth="1"/>
    <col min="24" max="25" width="14.125" style="399" hidden="1" customWidth="1"/>
    <col min="26" max="26" width="14.375" style="411" hidden="1" customWidth="1"/>
    <col min="27" max="27" width="8.125" style="399" hidden="1" customWidth="1"/>
    <col min="28" max="28" width="8.375" style="399" hidden="1" customWidth="1"/>
    <col min="29" max="29" width="8.75" style="412" hidden="1" customWidth="1"/>
    <col min="30" max="30" width="9" style="399" hidden="1" customWidth="1"/>
    <col min="31" max="31" width="8.875" style="399" hidden="1" customWidth="1"/>
    <col min="32" max="32" width="8.75" style="399" hidden="1" customWidth="1"/>
    <col min="33" max="33" width="9.5" style="399" hidden="1" customWidth="1"/>
    <col min="34" max="34" width="15.875" style="399" hidden="1" customWidth="1"/>
    <col min="35" max="35" width="37.375" style="84" hidden="1" customWidth="1"/>
    <col min="36" max="36" width="8.75" style="412" customWidth="1"/>
    <col min="37" max="37" width="9" style="399" customWidth="1"/>
    <col min="38" max="39" width="18.625" style="399" hidden="1" customWidth="1"/>
    <col min="40" max="40" width="19.625" style="399" hidden="1" customWidth="1"/>
    <col min="41" max="43" width="18.625" style="399" hidden="1" customWidth="1"/>
    <col min="44" max="44" width="22.5" style="399" customWidth="1"/>
    <col min="45" max="45" width="8.75" style="412" customWidth="1"/>
    <col min="46" max="46" width="9" style="399" customWidth="1"/>
    <col min="47" max="48" width="18.625" style="399" hidden="1" customWidth="1"/>
    <col min="49" max="49" width="19.625" style="399" hidden="1" customWidth="1"/>
    <col min="50" max="52" width="18.625" style="399" hidden="1" customWidth="1"/>
    <col min="53" max="53" width="22.5" style="399" customWidth="1"/>
    <col min="54" max="16384" width="9" style="399"/>
  </cols>
  <sheetData>
    <row r="1" spans="1:53" s="50" customFormat="1" ht="15.75">
      <c r="A1" s="106"/>
      <c r="B1" s="887" t="s">
        <v>3099</v>
      </c>
      <c r="C1" s="887"/>
      <c r="D1" s="887"/>
      <c r="N1" s="13"/>
      <c r="V1" s="108"/>
      <c r="AB1" s="106"/>
      <c r="AC1" s="106"/>
      <c r="AD1" s="106"/>
      <c r="AE1" s="106"/>
      <c r="AF1" s="106"/>
      <c r="AG1" s="106"/>
      <c r="AJ1" s="106"/>
      <c r="AK1" s="106"/>
      <c r="AS1" s="106"/>
      <c r="AT1" s="106"/>
    </row>
    <row r="2" spans="1:53" s="50" customFormat="1" ht="16.5" thickBot="1">
      <c r="A2" s="106"/>
      <c r="B2" s="461"/>
      <c r="C2" s="461"/>
      <c r="D2" s="461"/>
      <c r="N2" s="13"/>
      <c r="V2" s="108"/>
      <c r="AB2" s="106"/>
      <c r="AC2" s="106"/>
      <c r="AD2" s="106"/>
      <c r="AE2" s="106"/>
      <c r="AF2" s="106"/>
      <c r="AG2" s="106"/>
      <c r="AJ2" s="106"/>
      <c r="AK2" s="106"/>
      <c r="AS2" s="106"/>
      <c r="AT2" s="106"/>
    </row>
    <row r="3" spans="1:53" s="471" customFormat="1" ht="42.75" customHeight="1" thickBot="1">
      <c r="A3" s="472">
        <v>11</v>
      </c>
      <c r="B3" s="473" t="s">
        <v>514</v>
      </c>
      <c r="C3" s="469"/>
      <c r="D3" s="469"/>
      <c r="E3" s="469"/>
      <c r="F3" s="469"/>
      <c r="G3" s="469"/>
      <c r="H3" s="333"/>
      <c r="I3" s="470"/>
      <c r="J3" s="470"/>
      <c r="K3" s="334"/>
      <c r="L3" s="470"/>
      <c r="M3" s="470"/>
      <c r="N3" s="334"/>
      <c r="O3" s="334"/>
      <c r="P3" s="334"/>
      <c r="Q3" s="334"/>
      <c r="R3" s="334"/>
      <c r="S3" s="334"/>
      <c r="T3" s="334"/>
      <c r="U3" s="334"/>
      <c r="V3" s="402"/>
      <c r="W3" s="334"/>
      <c r="X3" s="334"/>
      <c r="Y3" s="334"/>
      <c r="Z3" s="402"/>
      <c r="AA3" s="334"/>
      <c r="AB3" s="334"/>
      <c r="AC3" s="333"/>
      <c r="AD3" s="334"/>
      <c r="AE3" s="334"/>
      <c r="AF3" s="334"/>
      <c r="AG3" s="334"/>
      <c r="AH3" s="334"/>
      <c r="AI3" s="334"/>
      <c r="AJ3" s="333"/>
      <c r="AK3" s="334"/>
      <c r="AL3" s="334"/>
      <c r="AM3" s="334"/>
      <c r="AN3" s="334"/>
      <c r="AO3" s="334"/>
      <c r="AP3" s="334"/>
      <c r="AQ3" s="334"/>
      <c r="AR3" s="334"/>
      <c r="AS3" s="333"/>
      <c r="AT3" s="334"/>
      <c r="AU3" s="334"/>
      <c r="AV3" s="334"/>
      <c r="AW3" s="334"/>
      <c r="AX3" s="334"/>
      <c r="AY3" s="334"/>
      <c r="AZ3" s="334"/>
      <c r="BA3" s="334"/>
    </row>
    <row r="4" spans="1:53" s="335" customFormat="1" ht="15" customHeight="1" thickBot="1">
      <c r="A4" s="329"/>
      <c r="B4" s="336"/>
      <c r="C4" s="889"/>
      <c r="D4" s="889"/>
      <c r="E4" s="889"/>
      <c r="F4" s="889"/>
      <c r="G4" s="331"/>
      <c r="H4" s="330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2"/>
      <c r="W4" s="331"/>
      <c r="X4" s="331"/>
      <c r="Y4" s="331"/>
      <c r="Z4" s="332"/>
      <c r="AA4" s="331"/>
      <c r="AB4" s="331"/>
      <c r="AC4" s="333"/>
      <c r="AD4" s="331"/>
      <c r="AE4" s="331"/>
      <c r="AF4" s="331"/>
      <c r="AG4" s="331"/>
      <c r="AH4" s="331"/>
      <c r="AI4" s="334"/>
      <c r="AJ4" s="333"/>
      <c r="AK4" s="331"/>
      <c r="AL4" s="331"/>
      <c r="AM4" s="331"/>
      <c r="AN4" s="331"/>
      <c r="AO4" s="331"/>
      <c r="AP4" s="331"/>
      <c r="AQ4" s="331"/>
      <c r="AR4" s="331"/>
      <c r="AS4" s="333"/>
      <c r="AT4" s="331"/>
      <c r="AU4" s="331"/>
      <c r="AV4" s="331"/>
      <c r="AW4" s="331"/>
      <c r="AX4" s="331"/>
      <c r="AY4" s="331"/>
      <c r="AZ4" s="331"/>
      <c r="BA4" s="331"/>
    </row>
    <row r="5" spans="1:53" s="341" customFormat="1" ht="90.75" customHeight="1" thickBot="1">
      <c r="A5" s="337" t="s">
        <v>6</v>
      </c>
      <c r="B5" s="338" t="s">
        <v>9</v>
      </c>
      <c r="C5" s="339" t="s">
        <v>1</v>
      </c>
      <c r="D5" s="339" t="s">
        <v>2</v>
      </c>
      <c r="E5" s="339" t="s">
        <v>3</v>
      </c>
      <c r="F5" s="338" t="s">
        <v>76</v>
      </c>
      <c r="G5" s="339" t="s">
        <v>10</v>
      </c>
      <c r="H5" s="338" t="s">
        <v>13</v>
      </c>
      <c r="I5" s="16" t="s">
        <v>451</v>
      </c>
      <c r="J5" s="16" t="s">
        <v>450</v>
      </c>
      <c r="K5" s="338" t="s">
        <v>15</v>
      </c>
      <c r="L5" s="338" t="s">
        <v>73</v>
      </c>
      <c r="M5" s="16" t="s">
        <v>502</v>
      </c>
      <c r="N5" s="338" t="s">
        <v>18</v>
      </c>
      <c r="O5" s="338" t="s">
        <v>24</v>
      </c>
      <c r="P5" s="338" t="s">
        <v>19</v>
      </c>
      <c r="Q5" s="338" t="s">
        <v>30</v>
      </c>
      <c r="R5" s="339" t="s">
        <v>20</v>
      </c>
      <c r="S5" s="338" t="s">
        <v>29</v>
      </c>
      <c r="T5" s="338" t="s">
        <v>35</v>
      </c>
      <c r="U5" s="338" t="s">
        <v>31</v>
      </c>
      <c r="V5" s="338" t="s">
        <v>16</v>
      </c>
      <c r="W5" s="338" t="s">
        <v>37</v>
      </c>
      <c r="X5" s="338" t="s">
        <v>53</v>
      </c>
      <c r="Y5" s="21" t="s">
        <v>481</v>
      </c>
      <c r="Z5" s="338" t="s">
        <v>52</v>
      </c>
      <c r="AA5" s="338" t="s">
        <v>54</v>
      </c>
      <c r="AB5" s="338" t="s">
        <v>55</v>
      </c>
      <c r="AC5" s="338" t="s">
        <v>457</v>
      </c>
      <c r="AD5" s="338" t="s">
        <v>1873</v>
      </c>
      <c r="AE5" s="338" t="s">
        <v>58</v>
      </c>
      <c r="AF5" s="338" t="s">
        <v>56</v>
      </c>
      <c r="AG5" s="338" t="s">
        <v>57</v>
      </c>
      <c r="AH5" s="340" t="s">
        <v>0</v>
      </c>
      <c r="AI5" s="16" t="s">
        <v>455</v>
      </c>
      <c r="AJ5" s="23" t="s">
        <v>504</v>
      </c>
      <c r="AK5" s="23" t="s">
        <v>505</v>
      </c>
      <c r="AL5" s="23" t="s">
        <v>487</v>
      </c>
      <c r="AM5" s="23" t="s">
        <v>488</v>
      </c>
      <c r="AN5" s="23" t="s">
        <v>489</v>
      </c>
      <c r="AO5" s="23" t="s">
        <v>490</v>
      </c>
      <c r="AP5" s="23" t="s">
        <v>491</v>
      </c>
      <c r="AQ5" s="23" t="s">
        <v>492</v>
      </c>
      <c r="AR5" s="23" t="s">
        <v>493</v>
      </c>
      <c r="AS5" s="24" t="s">
        <v>506</v>
      </c>
      <c r="AT5" s="24" t="s">
        <v>507</v>
      </c>
      <c r="AU5" s="24" t="s">
        <v>500</v>
      </c>
      <c r="AV5" s="24" t="s">
        <v>499</v>
      </c>
      <c r="AW5" s="24" t="s">
        <v>498</v>
      </c>
      <c r="AX5" s="24" t="s">
        <v>497</v>
      </c>
      <c r="AY5" s="24" t="s">
        <v>496</v>
      </c>
      <c r="AZ5" s="24" t="s">
        <v>495</v>
      </c>
      <c r="BA5" s="24" t="s">
        <v>494</v>
      </c>
    </row>
    <row r="6" spans="1:53" s="357" customFormat="1" ht="30" customHeight="1">
      <c r="A6" s="342">
        <v>1</v>
      </c>
      <c r="B6" s="5" t="str">
        <f t="shared" ref="B6:B69" si="0">CONCATENATE(C6," ",D6," ",E6," ",F6," ",G6," ",H6," ",I6," ",J6," ",K6,)</f>
        <v>KR    Baza Transportowa RZGW 30-301 Kraków ul. Zamkowa 2</v>
      </c>
      <c r="C6" s="343" t="s">
        <v>28</v>
      </c>
      <c r="D6" s="342"/>
      <c r="E6" s="342"/>
      <c r="F6" s="342"/>
      <c r="G6" s="344" t="s">
        <v>2369</v>
      </c>
      <c r="H6" s="345" t="s">
        <v>2370</v>
      </c>
      <c r="I6" s="342" t="s">
        <v>2371</v>
      </c>
      <c r="J6" s="346" t="s">
        <v>869</v>
      </c>
      <c r="K6" s="343" t="s">
        <v>202</v>
      </c>
      <c r="L6" s="344" t="s">
        <v>2372</v>
      </c>
      <c r="M6" s="136" t="s">
        <v>2373</v>
      </c>
      <c r="N6" s="347" t="s">
        <v>404</v>
      </c>
      <c r="O6" s="348" t="s">
        <v>1889</v>
      </c>
      <c r="P6" s="5" t="s">
        <v>2374</v>
      </c>
      <c r="Q6" s="5" t="s">
        <v>2375</v>
      </c>
      <c r="R6" s="5" t="s">
        <v>2376</v>
      </c>
      <c r="S6" s="349"/>
      <c r="T6" s="350"/>
      <c r="U6" s="351"/>
      <c r="V6" s="346" t="s">
        <v>2377</v>
      </c>
      <c r="W6" s="344" t="s">
        <v>45</v>
      </c>
      <c r="X6" s="343"/>
      <c r="Y6" s="343">
        <v>30031301</v>
      </c>
      <c r="Z6" s="343">
        <v>95948372</v>
      </c>
      <c r="AA6" s="352">
        <v>10</v>
      </c>
      <c r="AB6" s="352"/>
      <c r="AC6" s="353"/>
      <c r="AD6" s="352">
        <v>30</v>
      </c>
      <c r="AE6" s="352"/>
      <c r="AF6" s="352">
        <v>50</v>
      </c>
      <c r="AG6" s="354">
        <v>0.4</v>
      </c>
      <c r="AH6" s="342" t="s">
        <v>8</v>
      </c>
      <c r="AI6" s="355"/>
      <c r="AJ6" s="353"/>
      <c r="AK6" s="352"/>
      <c r="AL6" s="356"/>
      <c r="AM6" s="356"/>
      <c r="AN6" s="356"/>
      <c r="AO6" s="356"/>
      <c r="AP6" s="356"/>
      <c r="AQ6" s="356"/>
      <c r="AR6" s="356"/>
      <c r="AS6" s="353"/>
      <c r="AT6" s="352">
        <v>30</v>
      </c>
      <c r="AU6" s="356">
        <v>39.15</v>
      </c>
      <c r="AV6" s="356"/>
      <c r="AW6" s="356"/>
      <c r="AX6" s="356"/>
      <c r="AY6" s="356"/>
      <c r="AZ6" s="356"/>
      <c r="BA6" s="356">
        <f t="shared" ref="BA6:BA69" si="1">SUM(AU6:AZ6)</f>
        <v>39.15</v>
      </c>
    </row>
    <row r="7" spans="1:53" s="357" customFormat="1" ht="30" customHeight="1">
      <c r="A7" s="42">
        <v>2</v>
      </c>
      <c r="B7" s="2" t="str">
        <f t="shared" si="0"/>
        <v>KR    Biuro Gosp. Rybackie Brzączowice 32-410 Dobczyce Brzączowice 287/3</v>
      </c>
      <c r="C7" s="40" t="s">
        <v>28</v>
      </c>
      <c r="D7" s="42"/>
      <c r="E7" s="42"/>
      <c r="F7" s="42"/>
      <c r="G7" s="358" t="s">
        <v>2378</v>
      </c>
      <c r="H7" s="359" t="s">
        <v>2379</v>
      </c>
      <c r="I7" s="42" t="s">
        <v>2380</v>
      </c>
      <c r="J7" s="42" t="s">
        <v>2381</v>
      </c>
      <c r="K7" s="40" t="s">
        <v>2382</v>
      </c>
      <c r="L7" s="37" t="s">
        <v>2372</v>
      </c>
      <c r="M7" s="136" t="s">
        <v>2373</v>
      </c>
      <c r="N7" s="313" t="s">
        <v>404</v>
      </c>
      <c r="O7" s="6" t="s">
        <v>1889</v>
      </c>
      <c r="P7" s="360" t="s">
        <v>2383</v>
      </c>
      <c r="Q7" s="5" t="s">
        <v>2375</v>
      </c>
      <c r="R7" s="5" t="s">
        <v>2376</v>
      </c>
      <c r="S7" s="2"/>
      <c r="T7" s="256"/>
      <c r="U7" s="6"/>
      <c r="V7" s="40" t="s">
        <v>2384</v>
      </c>
      <c r="W7" s="42" t="s">
        <v>45</v>
      </c>
      <c r="X7" s="37"/>
      <c r="Y7" s="37">
        <v>30021211</v>
      </c>
      <c r="Z7" s="42">
        <v>13021692</v>
      </c>
      <c r="AA7" s="361">
        <v>1</v>
      </c>
      <c r="AB7" s="361"/>
      <c r="AC7" s="158"/>
      <c r="AD7" s="361">
        <v>40</v>
      </c>
      <c r="AE7" s="361"/>
      <c r="AF7" s="361">
        <v>63</v>
      </c>
      <c r="AG7" s="362">
        <v>0.4</v>
      </c>
      <c r="AH7" s="42" t="s">
        <v>8</v>
      </c>
      <c r="AI7" s="153"/>
      <c r="AJ7" s="158"/>
      <c r="AK7" s="361"/>
      <c r="AL7" s="254"/>
      <c r="AM7" s="254"/>
      <c r="AN7" s="254"/>
      <c r="AO7" s="254"/>
      <c r="AP7" s="254"/>
      <c r="AQ7" s="254"/>
      <c r="AR7" s="254"/>
      <c r="AS7" s="158"/>
      <c r="AT7" s="361">
        <v>40</v>
      </c>
      <c r="AU7" s="254">
        <v>15.148999999999999</v>
      </c>
      <c r="AV7" s="254"/>
      <c r="AW7" s="254"/>
      <c r="AX7" s="254"/>
      <c r="AY7" s="254"/>
      <c r="AZ7" s="254"/>
      <c r="BA7" s="254">
        <f t="shared" si="1"/>
        <v>15.148999999999999</v>
      </c>
    </row>
    <row r="8" spans="1:53" s="357" customFormat="1" ht="30" customHeight="1">
      <c r="A8" s="42">
        <v>3</v>
      </c>
      <c r="B8" s="2" t="str">
        <f t="shared" si="0"/>
        <v>KR    Biuro RZGW 31-109 Kraków ul. Piłsudskiego 22</v>
      </c>
      <c r="C8" s="40" t="s">
        <v>28</v>
      </c>
      <c r="D8" s="42"/>
      <c r="E8" s="42"/>
      <c r="F8" s="42"/>
      <c r="G8" s="363" t="s">
        <v>2385</v>
      </c>
      <c r="H8" s="359" t="s">
        <v>2386</v>
      </c>
      <c r="I8" s="42" t="s">
        <v>2371</v>
      </c>
      <c r="J8" s="358" t="s">
        <v>2387</v>
      </c>
      <c r="K8" s="40" t="s">
        <v>428</v>
      </c>
      <c r="L8" s="37" t="s">
        <v>2372</v>
      </c>
      <c r="M8" s="136" t="s">
        <v>2373</v>
      </c>
      <c r="N8" s="313" t="s">
        <v>404</v>
      </c>
      <c r="O8" s="6" t="s">
        <v>1889</v>
      </c>
      <c r="P8" s="360" t="s">
        <v>2388</v>
      </c>
      <c r="Q8" s="5" t="s">
        <v>2375</v>
      </c>
      <c r="R8" s="5" t="s">
        <v>2376</v>
      </c>
      <c r="S8" s="2"/>
      <c r="T8" s="256"/>
      <c r="U8" s="6"/>
      <c r="V8" s="40" t="s">
        <v>2389</v>
      </c>
      <c r="W8" s="42" t="s">
        <v>42</v>
      </c>
      <c r="X8" s="37"/>
      <c r="Y8" s="37">
        <v>30025670</v>
      </c>
      <c r="Z8" s="42">
        <v>97612475</v>
      </c>
      <c r="AA8" s="361">
        <v>50</v>
      </c>
      <c r="AB8" s="361"/>
      <c r="AC8" s="158"/>
      <c r="AD8" s="361">
        <v>150</v>
      </c>
      <c r="AE8" s="361"/>
      <c r="AF8" s="361">
        <v>250</v>
      </c>
      <c r="AG8" s="362">
        <v>0.4</v>
      </c>
      <c r="AH8" s="42" t="s">
        <v>8</v>
      </c>
      <c r="AI8" s="153"/>
      <c r="AJ8" s="158"/>
      <c r="AK8" s="361"/>
      <c r="AL8" s="254"/>
      <c r="AM8" s="254"/>
      <c r="AN8" s="254"/>
      <c r="AO8" s="254"/>
      <c r="AP8" s="254"/>
      <c r="AQ8" s="254"/>
      <c r="AR8" s="254"/>
      <c r="AS8" s="158"/>
      <c r="AT8" s="361">
        <v>150</v>
      </c>
      <c r="AU8" s="254">
        <v>236.45</v>
      </c>
      <c r="AV8" s="254"/>
      <c r="AW8" s="254"/>
      <c r="AX8" s="254"/>
      <c r="AY8" s="254"/>
      <c r="AZ8" s="254"/>
      <c r="BA8" s="254">
        <f t="shared" si="1"/>
        <v>236.45</v>
      </c>
    </row>
    <row r="9" spans="1:53" s="357" customFormat="1" ht="30" customHeight="1">
      <c r="A9" s="42">
        <v>4</v>
      </c>
      <c r="B9" s="2" t="str">
        <f t="shared" si="0"/>
        <v>KR    Biuro RZGW 31-109 Kraków ul. Piłsudskiego 22</v>
      </c>
      <c r="C9" s="40" t="s">
        <v>28</v>
      </c>
      <c r="D9" s="42"/>
      <c r="E9" s="42"/>
      <c r="F9" s="42"/>
      <c r="G9" s="363" t="s">
        <v>2385</v>
      </c>
      <c r="H9" s="359" t="s">
        <v>2386</v>
      </c>
      <c r="I9" s="42" t="s">
        <v>2371</v>
      </c>
      <c r="J9" s="358" t="s">
        <v>2387</v>
      </c>
      <c r="K9" s="40" t="s">
        <v>428</v>
      </c>
      <c r="L9" s="37" t="s">
        <v>2372</v>
      </c>
      <c r="M9" s="136" t="s">
        <v>2373</v>
      </c>
      <c r="N9" s="313" t="s">
        <v>404</v>
      </c>
      <c r="O9" s="6" t="s">
        <v>1889</v>
      </c>
      <c r="P9" s="360">
        <v>611260</v>
      </c>
      <c r="Q9" s="5" t="s">
        <v>2375</v>
      </c>
      <c r="R9" s="5" t="s">
        <v>2376</v>
      </c>
      <c r="S9" s="2"/>
      <c r="T9" s="256"/>
      <c r="U9" s="6"/>
      <c r="V9" s="40" t="s">
        <v>2390</v>
      </c>
      <c r="W9" s="42" t="s">
        <v>45</v>
      </c>
      <c r="X9" s="37"/>
      <c r="Y9" s="37">
        <v>30012674</v>
      </c>
      <c r="Z9" s="42">
        <v>90375547</v>
      </c>
      <c r="AA9" s="361">
        <v>1</v>
      </c>
      <c r="AB9" s="361"/>
      <c r="AC9" s="158"/>
      <c r="AD9" s="361">
        <v>6</v>
      </c>
      <c r="AE9" s="361"/>
      <c r="AF9" s="361">
        <v>10</v>
      </c>
      <c r="AG9" s="362">
        <v>0.4</v>
      </c>
      <c r="AH9" s="42" t="s">
        <v>8</v>
      </c>
      <c r="AI9" s="153"/>
      <c r="AJ9" s="158"/>
      <c r="AK9" s="361"/>
      <c r="AL9" s="254"/>
      <c r="AM9" s="254"/>
      <c r="AN9" s="254"/>
      <c r="AO9" s="254"/>
      <c r="AP9" s="254"/>
      <c r="AQ9" s="254"/>
      <c r="AR9" s="254"/>
      <c r="AS9" s="158"/>
      <c r="AT9" s="361">
        <v>6</v>
      </c>
      <c r="AU9" s="254">
        <v>10.5</v>
      </c>
      <c r="AV9" s="254"/>
      <c r="AW9" s="254"/>
      <c r="AX9" s="254"/>
      <c r="AY9" s="254"/>
      <c r="AZ9" s="254"/>
      <c r="BA9" s="254">
        <f t="shared" si="1"/>
        <v>10.5</v>
      </c>
    </row>
    <row r="10" spans="1:53" s="357" customFormat="1" ht="30" customHeight="1">
      <c r="A10" s="42">
        <v>5</v>
      </c>
      <c r="B10" s="2" t="str">
        <f t="shared" si="0"/>
        <v>KR    Wylęgarnia ryb Gosp. Rybackie Brzączowice 32-410 Dobczyce Brzączowice 287/5</v>
      </c>
      <c r="C10" s="40" t="s">
        <v>28</v>
      </c>
      <c r="D10" s="42"/>
      <c r="E10" s="42"/>
      <c r="F10" s="42"/>
      <c r="G10" s="37" t="s">
        <v>2391</v>
      </c>
      <c r="H10" s="359" t="s">
        <v>2379</v>
      </c>
      <c r="I10" s="42" t="s">
        <v>2380</v>
      </c>
      <c r="J10" s="37" t="s">
        <v>2381</v>
      </c>
      <c r="K10" s="40" t="s">
        <v>2392</v>
      </c>
      <c r="L10" s="37" t="s">
        <v>2372</v>
      </c>
      <c r="M10" s="136" t="s">
        <v>2373</v>
      </c>
      <c r="N10" s="313" t="s">
        <v>404</v>
      </c>
      <c r="O10" s="6" t="s">
        <v>1889</v>
      </c>
      <c r="P10" s="2" t="s">
        <v>2393</v>
      </c>
      <c r="Q10" s="5" t="s">
        <v>2375</v>
      </c>
      <c r="R10" s="5" t="s">
        <v>2376</v>
      </c>
      <c r="S10" s="2"/>
      <c r="T10" s="256"/>
      <c r="U10" s="6"/>
      <c r="V10" s="40" t="s">
        <v>2394</v>
      </c>
      <c r="W10" s="37" t="s">
        <v>45</v>
      </c>
      <c r="X10" s="37"/>
      <c r="Y10" s="37">
        <v>30021495</v>
      </c>
      <c r="Z10" s="42">
        <v>13021361</v>
      </c>
      <c r="AA10" s="361">
        <v>1</v>
      </c>
      <c r="AB10" s="361"/>
      <c r="AC10" s="158"/>
      <c r="AD10" s="361">
        <v>30</v>
      </c>
      <c r="AE10" s="361"/>
      <c r="AF10" s="361">
        <v>63</v>
      </c>
      <c r="AG10" s="362">
        <v>0.4</v>
      </c>
      <c r="AH10" s="42" t="s">
        <v>8</v>
      </c>
      <c r="AI10" s="153"/>
      <c r="AJ10" s="158"/>
      <c r="AK10" s="361"/>
      <c r="AL10" s="254"/>
      <c r="AM10" s="254"/>
      <c r="AN10" s="254"/>
      <c r="AO10" s="254"/>
      <c r="AP10" s="254"/>
      <c r="AQ10" s="254"/>
      <c r="AR10" s="254"/>
      <c r="AS10" s="158"/>
      <c r="AT10" s="361">
        <v>30</v>
      </c>
      <c r="AU10" s="254">
        <v>3.548</v>
      </c>
      <c r="AV10" s="254"/>
      <c r="AW10" s="254"/>
      <c r="AX10" s="254"/>
      <c r="AY10" s="254"/>
      <c r="AZ10" s="254"/>
      <c r="BA10" s="254">
        <f t="shared" si="1"/>
        <v>3.548</v>
      </c>
    </row>
    <row r="11" spans="1:53" s="357" customFormat="1" ht="30" customHeight="1">
      <c r="A11" s="42">
        <v>6</v>
      </c>
      <c r="B11" s="2" t="str">
        <f t="shared" si="0"/>
        <v xml:space="preserve">KR 1 3 H-56 Jaz ZW Cedzyna 25-351 Kielce Cedzyna </v>
      </c>
      <c r="C11" s="42" t="s">
        <v>28</v>
      </c>
      <c r="D11" s="42">
        <v>1</v>
      </c>
      <c r="E11" s="42">
        <v>3</v>
      </c>
      <c r="F11" s="42" t="s">
        <v>2395</v>
      </c>
      <c r="G11" s="64" t="s">
        <v>2396</v>
      </c>
      <c r="H11" s="42" t="s">
        <v>2397</v>
      </c>
      <c r="I11" s="37" t="s">
        <v>2398</v>
      </c>
      <c r="J11" s="37" t="s">
        <v>2399</v>
      </c>
      <c r="K11" s="42"/>
      <c r="L11" s="42" t="s">
        <v>2400</v>
      </c>
      <c r="M11" s="136" t="s">
        <v>2401</v>
      </c>
      <c r="N11" s="37" t="s">
        <v>2402</v>
      </c>
      <c r="O11" s="6" t="s">
        <v>1889</v>
      </c>
      <c r="P11" s="2" t="s">
        <v>2403</v>
      </c>
      <c r="Q11" s="5" t="s">
        <v>2375</v>
      </c>
      <c r="R11" s="2" t="s">
        <v>2404</v>
      </c>
      <c r="S11" s="6"/>
      <c r="T11" s="6"/>
      <c r="U11" s="6"/>
      <c r="V11" s="64" t="s">
        <v>2405</v>
      </c>
      <c r="W11" s="64" t="s">
        <v>45</v>
      </c>
      <c r="X11" s="64"/>
      <c r="Y11" s="64" t="s">
        <v>2406</v>
      </c>
      <c r="Z11" s="64" t="s">
        <v>2407</v>
      </c>
      <c r="AA11" s="44">
        <v>1</v>
      </c>
      <c r="AB11" s="45"/>
      <c r="AC11" s="158"/>
      <c r="AD11" s="45">
        <v>9</v>
      </c>
      <c r="AE11" s="45"/>
      <c r="AF11" s="45">
        <v>20</v>
      </c>
      <c r="AG11" s="46">
        <v>0.4</v>
      </c>
      <c r="AH11" s="42" t="s">
        <v>8</v>
      </c>
      <c r="AI11" s="159"/>
      <c r="AJ11" s="158"/>
      <c r="AK11" s="45"/>
      <c r="AL11" s="254"/>
      <c r="AM11" s="254"/>
      <c r="AN11" s="254"/>
      <c r="AO11" s="254"/>
      <c r="AP11" s="254"/>
      <c r="AQ11" s="254"/>
      <c r="AR11" s="254"/>
      <c r="AS11" s="158"/>
      <c r="AT11" s="45">
        <v>9</v>
      </c>
      <c r="AU11" s="254">
        <v>1.7999999999999999E-2</v>
      </c>
      <c r="AV11" s="254"/>
      <c r="AW11" s="254"/>
      <c r="AX11" s="254"/>
      <c r="AY11" s="254"/>
      <c r="AZ11" s="254"/>
      <c r="BA11" s="254">
        <f t="shared" si="1"/>
        <v>1.7999999999999999E-2</v>
      </c>
    </row>
    <row r="12" spans="1:53" s="357" customFormat="1" ht="30" customHeight="1">
      <c r="A12" s="42">
        <v>7</v>
      </c>
      <c r="B12" s="2" t="str">
        <f t="shared" si="0"/>
        <v xml:space="preserve">KR 1 2 H-54 Stacja pomp Popowice 28-363 31-109 Popowice </v>
      </c>
      <c r="C12" s="42" t="s">
        <v>28</v>
      </c>
      <c r="D12" s="42">
        <v>1</v>
      </c>
      <c r="E12" s="42">
        <v>2</v>
      </c>
      <c r="F12" s="42" t="s">
        <v>2408</v>
      </c>
      <c r="G12" s="64" t="s">
        <v>2409</v>
      </c>
      <c r="H12" s="42" t="s">
        <v>2410</v>
      </c>
      <c r="I12" s="359" t="s">
        <v>2386</v>
      </c>
      <c r="J12" s="37" t="s">
        <v>2411</v>
      </c>
      <c r="K12" s="42"/>
      <c r="L12" s="42" t="s">
        <v>2400</v>
      </c>
      <c r="M12" s="136" t="s">
        <v>2401</v>
      </c>
      <c r="N12" s="37" t="s">
        <v>2402</v>
      </c>
      <c r="O12" s="6" t="s">
        <v>1889</v>
      </c>
      <c r="P12" s="195" t="s">
        <v>2412</v>
      </c>
      <c r="Q12" s="6" t="s">
        <v>33</v>
      </c>
      <c r="R12" s="2" t="s">
        <v>2404</v>
      </c>
      <c r="S12" s="6"/>
      <c r="T12" s="6"/>
      <c r="U12" s="6"/>
      <c r="V12" s="64" t="s">
        <v>2413</v>
      </c>
      <c r="W12" s="64" t="s">
        <v>45</v>
      </c>
      <c r="X12" s="64"/>
      <c r="Y12" s="64" t="s">
        <v>2414</v>
      </c>
      <c r="Z12" s="64" t="s">
        <v>2415</v>
      </c>
      <c r="AA12" s="44">
        <v>20</v>
      </c>
      <c r="AB12" s="45">
        <v>30</v>
      </c>
      <c r="AC12" s="158"/>
      <c r="AD12" s="45">
        <v>30</v>
      </c>
      <c r="AE12" s="45"/>
      <c r="AF12" s="45">
        <v>63</v>
      </c>
      <c r="AG12" s="46">
        <v>0.4</v>
      </c>
      <c r="AH12" s="42" t="s">
        <v>8</v>
      </c>
      <c r="AI12" s="153"/>
      <c r="AJ12" s="158"/>
      <c r="AK12" s="45">
        <v>30</v>
      </c>
      <c r="AL12" s="254">
        <v>0</v>
      </c>
      <c r="AM12" s="254"/>
      <c r="AN12" s="254"/>
      <c r="AO12" s="254"/>
      <c r="AP12" s="254"/>
      <c r="AQ12" s="254"/>
      <c r="AR12" s="254">
        <f t="shared" ref="AR12:AR39" si="2">SUM(AL12:AQ12)</f>
        <v>0</v>
      </c>
      <c r="AS12" s="158"/>
      <c r="AT12" s="45">
        <v>30</v>
      </c>
      <c r="AU12" s="254">
        <v>0</v>
      </c>
      <c r="AV12" s="254"/>
      <c r="AW12" s="254"/>
      <c r="AX12" s="254"/>
      <c r="AY12" s="254"/>
      <c r="AZ12" s="254"/>
      <c r="BA12" s="254">
        <f t="shared" si="1"/>
        <v>0</v>
      </c>
    </row>
    <row r="13" spans="1:53" s="357" customFormat="1" ht="30" customHeight="1">
      <c r="A13" s="42">
        <v>8</v>
      </c>
      <c r="B13" s="2" t="str">
        <f t="shared" si="0"/>
        <v>KR 2   Budynek Ispina 32-709 Drwina Ispina 27</v>
      </c>
      <c r="C13" s="42" t="s">
        <v>28</v>
      </c>
      <c r="D13" s="42">
        <v>2</v>
      </c>
      <c r="E13" s="42"/>
      <c r="F13" s="42"/>
      <c r="G13" s="37" t="s">
        <v>2416</v>
      </c>
      <c r="H13" s="42" t="s">
        <v>2417</v>
      </c>
      <c r="I13" s="42" t="s">
        <v>2418</v>
      </c>
      <c r="J13" s="42" t="s">
        <v>2419</v>
      </c>
      <c r="K13" s="42">
        <v>27</v>
      </c>
      <c r="L13" s="42" t="s">
        <v>2420</v>
      </c>
      <c r="M13" s="136" t="s">
        <v>2421</v>
      </c>
      <c r="N13" s="313" t="s">
        <v>404</v>
      </c>
      <c r="O13" s="6" t="s">
        <v>1889</v>
      </c>
      <c r="P13" s="6" t="s">
        <v>2422</v>
      </c>
      <c r="Q13" s="5" t="s">
        <v>2375</v>
      </c>
      <c r="R13" s="5" t="s">
        <v>2376</v>
      </c>
      <c r="S13" s="6"/>
      <c r="T13" s="6"/>
      <c r="U13" s="6"/>
      <c r="V13" s="40" t="s">
        <v>2423</v>
      </c>
      <c r="W13" s="42" t="s">
        <v>45</v>
      </c>
      <c r="X13" s="42"/>
      <c r="Y13" s="42">
        <v>30013109</v>
      </c>
      <c r="Z13" s="42">
        <v>71327723</v>
      </c>
      <c r="AA13" s="45">
        <v>1</v>
      </c>
      <c r="AB13" s="45"/>
      <c r="AC13" s="158"/>
      <c r="AD13" s="45">
        <v>6</v>
      </c>
      <c r="AE13" s="45"/>
      <c r="AF13" s="45">
        <v>25</v>
      </c>
      <c r="AG13" s="46">
        <v>0.4</v>
      </c>
      <c r="AH13" s="42" t="s">
        <v>8</v>
      </c>
      <c r="AI13" s="153"/>
      <c r="AJ13" s="158"/>
      <c r="AK13" s="45"/>
      <c r="AL13" s="254"/>
      <c r="AM13" s="254"/>
      <c r="AN13" s="254"/>
      <c r="AO13" s="254"/>
      <c r="AP13" s="254"/>
      <c r="AQ13" s="254"/>
      <c r="AR13" s="254"/>
      <c r="AS13" s="158"/>
      <c r="AT13" s="45">
        <v>6</v>
      </c>
      <c r="AU13" s="254">
        <v>1.88</v>
      </c>
      <c r="AV13" s="254"/>
      <c r="AW13" s="254"/>
      <c r="AX13" s="254"/>
      <c r="AY13" s="254"/>
      <c r="AZ13" s="254"/>
      <c r="BA13" s="254">
        <f t="shared" si="1"/>
        <v>1.88</v>
      </c>
    </row>
    <row r="14" spans="1:53" s="357" customFormat="1" ht="30" customHeight="1">
      <c r="A14" s="42">
        <v>9</v>
      </c>
      <c r="B14" s="2" t="str">
        <f t="shared" si="0"/>
        <v>KR 2   Budynek nr 1 32-410 Dobczyce ul. Góra Jałowcowa 1</v>
      </c>
      <c r="C14" s="40" t="s">
        <v>28</v>
      </c>
      <c r="D14" s="42">
        <v>2</v>
      </c>
      <c r="E14" s="42"/>
      <c r="F14" s="42"/>
      <c r="G14" s="37" t="s">
        <v>2424</v>
      </c>
      <c r="H14" s="42" t="s">
        <v>2379</v>
      </c>
      <c r="I14" s="42" t="s">
        <v>2380</v>
      </c>
      <c r="J14" s="37" t="s">
        <v>2425</v>
      </c>
      <c r="K14" s="42">
        <v>1</v>
      </c>
      <c r="L14" s="42" t="s">
        <v>2420</v>
      </c>
      <c r="M14" s="136" t="s">
        <v>2421</v>
      </c>
      <c r="N14" s="313" t="s">
        <v>404</v>
      </c>
      <c r="O14" s="6" t="s">
        <v>1889</v>
      </c>
      <c r="P14" s="6" t="s">
        <v>2426</v>
      </c>
      <c r="Q14" s="5" t="s">
        <v>2375</v>
      </c>
      <c r="R14" s="5" t="s">
        <v>2376</v>
      </c>
      <c r="S14" s="6"/>
      <c r="T14" s="6"/>
      <c r="U14" s="6"/>
      <c r="V14" s="40" t="s">
        <v>2427</v>
      </c>
      <c r="W14" s="37" t="s">
        <v>45</v>
      </c>
      <c r="X14" s="37"/>
      <c r="Y14" s="37">
        <v>30021211</v>
      </c>
      <c r="Z14" s="42">
        <v>71642017</v>
      </c>
      <c r="AA14" s="361">
        <v>1</v>
      </c>
      <c r="AB14" s="361"/>
      <c r="AC14" s="158"/>
      <c r="AD14" s="361">
        <v>14</v>
      </c>
      <c r="AE14" s="361"/>
      <c r="AF14" s="361">
        <v>25</v>
      </c>
      <c r="AG14" s="362">
        <v>0.4</v>
      </c>
      <c r="AH14" s="42" t="s">
        <v>8</v>
      </c>
      <c r="AI14" s="153"/>
      <c r="AJ14" s="158"/>
      <c r="AK14" s="361"/>
      <c r="AL14" s="254"/>
      <c r="AM14" s="254"/>
      <c r="AN14" s="254"/>
      <c r="AO14" s="254"/>
      <c r="AP14" s="254"/>
      <c r="AQ14" s="254"/>
      <c r="AR14" s="254"/>
      <c r="AS14" s="158"/>
      <c r="AT14" s="361">
        <v>14</v>
      </c>
      <c r="AU14" s="254">
        <v>6.9690000000000003</v>
      </c>
      <c r="AV14" s="254"/>
      <c r="AW14" s="254"/>
      <c r="AX14" s="254"/>
      <c r="AY14" s="254"/>
      <c r="AZ14" s="254"/>
      <c r="BA14" s="254">
        <f t="shared" si="1"/>
        <v>6.9690000000000003</v>
      </c>
    </row>
    <row r="15" spans="1:53" s="357" customFormat="1" ht="30" customHeight="1">
      <c r="A15" s="42">
        <v>10</v>
      </c>
      <c r="B15" s="2" t="str">
        <f t="shared" si="0"/>
        <v>KR 2   Budynek nr 3 32-410 Dobczyce ul. Góra Jałowcowa 3</v>
      </c>
      <c r="C15" s="40" t="s">
        <v>28</v>
      </c>
      <c r="D15" s="42">
        <v>2</v>
      </c>
      <c r="E15" s="42"/>
      <c r="F15" s="42"/>
      <c r="G15" s="37" t="s">
        <v>2428</v>
      </c>
      <c r="H15" s="42" t="s">
        <v>2379</v>
      </c>
      <c r="I15" s="42" t="s">
        <v>2380</v>
      </c>
      <c r="J15" s="37" t="s">
        <v>2425</v>
      </c>
      <c r="K15" s="42">
        <v>3</v>
      </c>
      <c r="L15" s="42" t="s">
        <v>2420</v>
      </c>
      <c r="M15" s="136" t="s">
        <v>2421</v>
      </c>
      <c r="N15" s="313" t="s">
        <v>404</v>
      </c>
      <c r="O15" s="6" t="s">
        <v>1889</v>
      </c>
      <c r="P15" s="6" t="s">
        <v>2429</v>
      </c>
      <c r="Q15" s="5" t="s">
        <v>2375</v>
      </c>
      <c r="R15" s="5" t="s">
        <v>2376</v>
      </c>
      <c r="S15" s="6"/>
      <c r="T15" s="6"/>
      <c r="U15" s="6"/>
      <c r="V15" s="40" t="s">
        <v>2430</v>
      </c>
      <c r="W15" s="37" t="s">
        <v>45</v>
      </c>
      <c r="X15" s="37"/>
      <c r="Y15" s="37">
        <v>30021211</v>
      </c>
      <c r="Z15" s="42">
        <v>47750393</v>
      </c>
      <c r="AA15" s="361">
        <v>1</v>
      </c>
      <c r="AB15" s="361"/>
      <c r="AC15" s="158"/>
      <c r="AD15" s="361">
        <v>14</v>
      </c>
      <c r="AE15" s="361"/>
      <c r="AF15" s="361">
        <v>25</v>
      </c>
      <c r="AG15" s="362">
        <v>0.4</v>
      </c>
      <c r="AH15" s="42" t="s">
        <v>8</v>
      </c>
      <c r="AI15" s="153"/>
      <c r="AJ15" s="158"/>
      <c r="AK15" s="361"/>
      <c r="AL15" s="254"/>
      <c r="AM15" s="254"/>
      <c r="AN15" s="254"/>
      <c r="AO15" s="254"/>
      <c r="AP15" s="254"/>
      <c r="AQ15" s="254"/>
      <c r="AR15" s="254"/>
      <c r="AS15" s="158"/>
      <c r="AT15" s="361">
        <v>14</v>
      </c>
      <c r="AU15" s="254">
        <v>2.89</v>
      </c>
      <c r="AV15" s="254"/>
      <c r="AW15" s="254"/>
      <c r="AX15" s="254"/>
      <c r="AY15" s="254"/>
      <c r="AZ15" s="254"/>
      <c r="BA15" s="254">
        <f t="shared" si="1"/>
        <v>2.89</v>
      </c>
    </row>
    <row r="16" spans="1:53" s="357" customFormat="1" ht="30" customHeight="1">
      <c r="A16" s="42">
        <v>11</v>
      </c>
      <c r="B16" s="2" t="str">
        <f t="shared" si="0"/>
        <v>KR 2   Budynek nr 4 32-410 Dobczyce ul. Góra Jałowcowa 4</v>
      </c>
      <c r="C16" s="40" t="s">
        <v>28</v>
      </c>
      <c r="D16" s="42">
        <v>2</v>
      </c>
      <c r="E16" s="42"/>
      <c r="F16" s="42"/>
      <c r="G16" s="37" t="s">
        <v>2431</v>
      </c>
      <c r="H16" s="42" t="s">
        <v>2379</v>
      </c>
      <c r="I16" s="42" t="s">
        <v>2380</v>
      </c>
      <c r="J16" s="37" t="s">
        <v>2425</v>
      </c>
      <c r="K16" s="42">
        <v>4</v>
      </c>
      <c r="L16" s="42" t="s">
        <v>2420</v>
      </c>
      <c r="M16" s="136" t="s">
        <v>2421</v>
      </c>
      <c r="N16" s="313" t="s">
        <v>404</v>
      </c>
      <c r="O16" s="6" t="s">
        <v>1889</v>
      </c>
      <c r="P16" s="6" t="s">
        <v>2432</v>
      </c>
      <c r="Q16" s="5" t="s">
        <v>2375</v>
      </c>
      <c r="R16" s="5" t="s">
        <v>2376</v>
      </c>
      <c r="S16" s="6"/>
      <c r="T16" s="6"/>
      <c r="U16" s="6"/>
      <c r="V16" s="40" t="s">
        <v>2433</v>
      </c>
      <c r="W16" s="37" t="s">
        <v>45</v>
      </c>
      <c r="X16" s="37"/>
      <c r="Y16" s="37">
        <v>30021211</v>
      </c>
      <c r="Z16" s="42">
        <v>91409216</v>
      </c>
      <c r="AA16" s="361">
        <v>1</v>
      </c>
      <c r="AB16" s="361"/>
      <c r="AC16" s="158"/>
      <c r="AD16" s="361">
        <v>14</v>
      </c>
      <c r="AE16" s="361"/>
      <c r="AF16" s="361">
        <v>25</v>
      </c>
      <c r="AG16" s="362">
        <v>0.4</v>
      </c>
      <c r="AH16" s="42" t="s">
        <v>8</v>
      </c>
      <c r="AI16" s="153"/>
      <c r="AJ16" s="158"/>
      <c r="AK16" s="361"/>
      <c r="AL16" s="254"/>
      <c r="AM16" s="254"/>
      <c r="AN16" s="254"/>
      <c r="AO16" s="254"/>
      <c r="AP16" s="254"/>
      <c r="AQ16" s="254"/>
      <c r="AR16" s="254"/>
      <c r="AS16" s="158"/>
      <c r="AT16" s="361">
        <v>14</v>
      </c>
      <c r="AU16" s="254">
        <v>2.57</v>
      </c>
      <c r="AV16" s="254"/>
      <c r="AW16" s="254"/>
      <c r="AX16" s="254"/>
      <c r="AY16" s="254"/>
      <c r="AZ16" s="254"/>
      <c r="BA16" s="254">
        <f t="shared" si="1"/>
        <v>2.57</v>
      </c>
    </row>
    <row r="17" spans="1:53" s="357" customFormat="1" ht="30" customHeight="1">
      <c r="A17" s="42">
        <v>12</v>
      </c>
      <c r="B17" s="2" t="str">
        <f t="shared" si="0"/>
        <v>KR 2   Budynek nr 6 32-410 Dobczyce ul. Góra Jałowcowa 6</v>
      </c>
      <c r="C17" s="40" t="s">
        <v>28</v>
      </c>
      <c r="D17" s="42">
        <v>2</v>
      </c>
      <c r="E17" s="42"/>
      <c r="F17" s="42"/>
      <c r="G17" s="37" t="s">
        <v>2434</v>
      </c>
      <c r="H17" s="42" t="s">
        <v>2379</v>
      </c>
      <c r="I17" s="42" t="s">
        <v>2380</v>
      </c>
      <c r="J17" s="37" t="s">
        <v>2425</v>
      </c>
      <c r="K17" s="42">
        <v>6</v>
      </c>
      <c r="L17" s="42" t="s">
        <v>2420</v>
      </c>
      <c r="M17" s="136" t="s">
        <v>2421</v>
      </c>
      <c r="N17" s="313" t="s">
        <v>404</v>
      </c>
      <c r="O17" s="6" t="s">
        <v>1889</v>
      </c>
      <c r="P17" s="6" t="s">
        <v>2435</v>
      </c>
      <c r="Q17" s="5" t="s">
        <v>2375</v>
      </c>
      <c r="R17" s="5" t="s">
        <v>2376</v>
      </c>
      <c r="S17" s="6"/>
      <c r="T17" s="6"/>
      <c r="U17" s="6"/>
      <c r="V17" s="40" t="s">
        <v>2436</v>
      </c>
      <c r="W17" s="37" t="s">
        <v>45</v>
      </c>
      <c r="X17" s="37"/>
      <c r="Y17" s="37">
        <v>30021211</v>
      </c>
      <c r="Z17" s="42">
        <v>93797936</v>
      </c>
      <c r="AA17" s="45">
        <v>1</v>
      </c>
      <c r="AB17" s="45"/>
      <c r="AC17" s="158"/>
      <c r="AD17" s="45">
        <v>17</v>
      </c>
      <c r="AE17" s="45"/>
      <c r="AF17" s="45">
        <v>32</v>
      </c>
      <c r="AG17" s="46">
        <v>0.4</v>
      </c>
      <c r="AH17" s="42" t="s">
        <v>8</v>
      </c>
      <c r="AI17" s="153"/>
      <c r="AJ17" s="158"/>
      <c r="AK17" s="45"/>
      <c r="AL17" s="254"/>
      <c r="AM17" s="254"/>
      <c r="AN17" s="254"/>
      <c r="AO17" s="254"/>
      <c r="AP17" s="254"/>
      <c r="AQ17" s="254"/>
      <c r="AR17" s="254"/>
      <c r="AS17" s="158"/>
      <c r="AT17" s="45">
        <v>17</v>
      </c>
      <c r="AU17" s="254">
        <v>1.4970000000000001</v>
      </c>
      <c r="AV17" s="254"/>
      <c r="AW17" s="254"/>
      <c r="AX17" s="254"/>
      <c r="AY17" s="254"/>
      <c r="AZ17" s="254"/>
      <c r="BA17" s="254">
        <f t="shared" si="1"/>
        <v>1.4970000000000001</v>
      </c>
    </row>
    <row r="18" spans="1:53" s="357" customFormat="1" ht="30" customHeight="1">
      <c r="A18" s="42">
        <v>13</v>
      </c>
      <c r="B18" s="2" t="str">
        <f t="shared" si="0"/>
        <v>KR 2   budynek Opatowiec 28-520  Opatowiec ul. Nowokorczyńska 16</v>
      </c>
      <c r="C18" s="42" t="s">
        <v>28</v>
      </c>
      <c r="D18" s="42">
        <v>2</v>
      </c>
      <c r="E18" s="42"/>
      <c r="F18" s="42"/>
      <c r="G18" s="37" t="s">
        <v>2437</v>
      </c>
      <c r="H18" s="42" t="s">
        <v>2438</v>
      </c>
      <c r="I18" s="42" t="s">
        <v>2439</v>
      </c>
      <c r="J18" s="37" t="s">
        <v>2440</v>
      </c>
      <c r="K18" s="42">
        <v>16</v>
      </c>
      <c r="L18" s="42" t="s">
        <v>2420</v>
      </c>
      <c r="M18" s="136" t="s">
        <v>2421</v>
      </c>
      <c r="N18" s="37" t="s">
        <v>2402</v>
      </c>
      <c r="O18" s="6" t="s">
        <v>1889</v>
      </c>
      <c r="P18" s="6" t="s">
        <v>2441</v>
      </c>
      <c r="Q18" s="6" t="s">
        <v>33</v>
      </c>
      <c r="R18" s="2" t="s">
        <v>2404</v>
      </c>
      <c r="S18" s="6"/>
      <c r="T18" s="6"/>
      <c r="U18" s="6"/>
      <c r="V18" s="40" t="s">
        <v>2442</v>
      </c>
      <c r="W18" s="42" t="s">
        <v>45</v>
      </c>
      <c r="X18" s="42"/>
      <c r="Y18" s="42" t="s">
        <v>2443</v>
      </c>
      <c r="Z18" s="42">
        <v>29900087</v>
      </c>
      <c r="AA18" s="45">
        <v>1</v>
      </c>
      <c r="AB18" s="45"/>
      <c r="AC18" s="158"/>
      <c r="AD18" s="45">
        <v>5</v>
      </c>
      <c r="AE18" s="45"/>
      <c r="AF18" s="45"/>
      <c r="AG18" s="46">
        <v>0.4</v>
      </c>
      <c r="AH18" s="42" t="s">
        <v>8</v>
      </c>
      <c r="AI18" s="188"/>
      <c r="AJ18" s="158"/>
      <c r="AK18" s="45">
        <v>5</v>
      </c>
      <c r="AL18" s="254">
        <v>0.128</v>
      </c>
      <c r="AM18" s="254"/>
      <c r="AN18" s="254"/>
      <c r="AO18" s="254"/>
      <c r="AP18" s="254"/>
      <c r="AQ18" s="254"/>
      <c r="AR18" s="254">
        <f t="shared" si="2"/>
        <v>0.128</v>
      </c>
      <c r="AS18" s="158"/>
      <c r="AT18" s="45">
        <v>5</v>
      </c>
      <c r="AU18" s="254">
        <v>0.77</v>
      </c>
      <c r="AV18" s="254"/>
      <c r="AW18" s="254"/>
      <c r="AX18" s="254"/>
      <c r="AY18" s="254"/>
      <c r="AZ18" s="254"/>
      <c r="BA18" s="254">
        <f t="shared" si="1"/>
        <v>0.77</v>
      </c>
    </row>
    <row r="19" spans="1:53" s="357" customFormat="1" ht="30" customHeight="1">
      <c r="A19" s="42">
        <v>14</v>
      </c>
      <c r="B19" s="2" t="str">
        <f t="shared" si="0"/>
        <v>KR 2   budynek Opatowiec 28-520  Opatowiec ul. Nowokorczyńska 16</v>
      </c>
      <c r="C19" s="42" t="s">
        <v>28</v>
      </c>
      <c r="D19" s="42">
        <v>2</v>
      </c>
      <c r="E19" s="42"/>
      <c r="F19" s="42"/>
      <c r="G19" s="37" t="s">
        <v>2437</v>
      </c>
      <c r="H19" s="42" t="s">
        <v>2438</v>
      </c>
      <c r="I19" s="42" t="s">
        <v>2439</v>
      </c>
      <c r="J19" s="37" t="s">
        <v>2440</v>
      </c>
      <c r="K19" s="42">
        <v>16</v>
      </c>
      <c r="L19" s="42" t="s">
        <v>2420</v>
      </c>
      <c r="M19" s="136" t="s">
        <v>2421</v>
      </c>
      <c r="N19" s="37" t="s">
        <v>2402</v>
      </c>
      <c r="O19" s="6" t="s">
        <v>1889</v>
      </c>
      <c r="P19" s="6" t="s">
        <v>2444</v>
      </c>
      <c r="Q19" s="6" t="s">
        <v>33</v>
      </c>
      <c r="R19" s="2" t="s">
        <v>2404</v>
      </c>
      <c r="S19" s="6"/>
      <c r="T19" s="6"/>
      <c r="U19" s="6"/>
      <c r="V19" s="40" t="s">
        <v>2445</v>
      </c>
      <c r="W19" s="42" t="s">
        <v>45</v>
      </c>
      <c r="X19" s="42"/>
      <c r="Y19" s="42" t="s">
        <v>2446</v>
      </c>
      <c r="Z19" s="42">
        <v>10301772</v>
      </c>
      <c r="AA19" s="45">
        <v>1</v>
      </c>
      <c r="AB19" s="45"/>
      <c r="AC19" s="158"/>
      <c r="AD19" s="45">
        <v>15</v>
      </c>
      <c r="AE19" s="45"/>
      <c r="AF19" s="45"/>
      <c r="AG19" s="46">
        <v>0.4</v>
      </c>
      <c r="AH19" s="42" t="s">
        <v>8</v>
      </c>
      <c r="AI19" s="188"/>
      <c r="AJ19" s="158"/>
      <c r="AK19" s="45">
        <v>15</v>
      </c>
      <c r="AL19" s="254">
        <v>0.878</v>
      </c>
      <c r="AM19" s="254"/>
      <c r="AN19" s="254"/>
      <c r="AO19" s="254"/>
      <c r="AP19" s="254"/>
      <c r="AQ19" s="254"/>
      <c r="AR19" s="254">
        <f t="shared" si="2"/>
        <v>0.878</v>
      </c>
      <c r="AS19" s="158"/>
      <c r="AT19" s="45">
        <v>15</v>
      </c>
      <c r="AU19" s="254">
        <v>5.2649999999999997</v>
      </c>
      <c r="AV19" s="254"/>
      <c r="AW19" s="254"/>
      <c r="AX19" s="254"/>
      <c r="AY19" s="254"/>
      <c r="AZ19" s="254"/>
      <c r="BA19" s="254">
        <f t="shared" si="1"/>
        <v>5.2649999999999997</v>
      </c>
    </row>
    <row r="20" spans="1:53" s="357" customFormat="1" ht="30" customHeight="1">
      <c r="A20" s="42">
        <v>15</v>
      </c>
      <c r="B20" s="2" t="str">
        <f t="shared" si="0"/>
        <v xml:space="preserve">KR 2   Jaz - SW Dwory 32-642  Dwory Drugie  </v>
      </c>
      <c r="C20" s="42" t="s">
        <v>28</v>
      </c>
      <c r="D20" s="42">
        <v>2</v>
      </c>
      <c r="E20" s="42"/>
      <c r="F20" s="42"/>
      <c r="G20" s="37" t="s">
        <v>2447</v>
      </c>
      <c r="H20" s="37" t="s">
        <v>2448</v>
      </c>
      <c r="I20" s="42" t="s">
        <v>2449</v>
      </c>
      <c r="J20" s="37"/>
      <c r="K20" s="42"/>
      <c r="L20" s="42" t="s">
        <v>2420</v>
      </c>
      <c r="M20" s="136" t="s">
        <v>2421</v>
      </c>
      <c r="N20" s="313" t="s">
        <v>404</v>
      </c>
      <c r="O20" s="6" t="s">
        <v>1889</v>
      </c>
      <c r="P20" s="6" t="s">
        <v>2450</v>
      </c>
      <c r="Q20" s="5" t="s">
        <v>2375</v>
      </c>
      <c r="R20" s="5" t="s">
        <v>2376</v>
      </c>
      <c r="S20" s="6"/>
      <c r="T20" s="6"/>
      <c r="U20" s="6"/>
      <c r="V20" s="64" t="s">
        <v>2451</v>
      </c>
      <c r="W20" s="42" t="s">
        <v>42</v>
      </c>
      <c r="X20" s="42"/>
      <c r="Y20" s="42">
        <v>30032383</v>
      </c>
      <c r="Z20" s="42">
        <v>96489134</v>
      </c>
      <c r="AA20" s="45">
        <v>40</v>
      </c>
      <c r="AB20" s="45"/>
      <c r="AC20" s="158"/>
      <c r="AD20" s="45">
        <v>35</v>
      </c>
      <c r="AE20" s="45"/>
      <c r="AF20" s="45"/>
      <c r="AG20" s="46">
        <v>0.4</v>
      </c>
      <c r="AH20" s="42" t="s">
        <v>8</v>
      </c>
      <c r="AI20" s="153"/>
      <c r="AJ20" s="158"/>
      <c r="AK20" s="45"/>
      <c r="AL20" s="254"/>
      <c r="AM20" s="254"/>
      <c r="AN20" s="254"/>
      <c r="AO20" s="254"/>
      <c r="AP20" s="254"/>
      <c r="AQ20" s="254"/>
      <c r="AR20" s="254"/>
      <c r="AS20" s="158"/>
      <c r="AT20" s="45">
        <v>35</v>
      </c>
      <c r="AU20" s="254">
        <v>9.3369999999999997</v>
      </c>
      <c r="AV20" s="254"/>
      <c r="AW20" s="254"/>
      <c r="AX20" s="254"/>
      <c r="AY20" s="254"/>
      <c r="AZ20" s="254"/>
      <c r="BA20" s="254">
        <f t="shared" si="1"/>
        <v>9.3369999999999997</v>
      </c>
    </row>
    <row r="21" spans="1:53" s="357" customFormat="1" ht="30" customHeight="1">
      <c r="A21" s="42">
        <v>16</v>
      </c>
      <c r="B21" s="2" t="str">
        <f t="shared" si="0"/>
        <v xml:space="preserve">KR 2   Limigraf 32-400 Myślenice Droginia </v>
      </c>
      <c r="C21" s="40" t="s">
        <v>28</v>
      </c>
      <c r="D21" s="42">
        <v>2</v>
      </c>
      <c r="E21" s="42"/>
      <c r="F21" s="42"/>
      <c r="G21" s="37" t="s">
        <v>2452</v>
      </c>
      <c r="H21" s="42" t="s">
        <v>2453</v>
      </c>
      <c r="I21" s="42" t="s">
        <v>2454</v>
      </c>
      <c r="J21" s="42" t="s">
        <v>2455</v>
      </c>
      <c r="K21" s="42"/>
      <c r="L21" s="42" t="s">
        <v>2420</v>
      </c>
      <c r="M21" s="136" t="s">
        <v>2421</v>
      </c>
      <c r="N21" s="313" t="s">
        <v>404</v>
      </c>
      <c r="O21" s="6" t="s">
        <v>1889</v>
      </c>
      <c r="P21" s="6" t="s">
        <v>2456</v>
      </c>
      <c r="Q21" s="5" t="s">
        <v>2375</v>
      </c>
      <c r="R21" s="5" t="s">
        <v>2376</v>
      </c>
      <c r="S21" s="6"/>
      <c r="T21" s="6"/>
      <c r="U21" s="6"/>
      <c r="V21" s="40" t="s">
        <v>2457</v>
      </c>
      <c r="W21" s="37" t="s">
        <v>45</v>
      </c>
      <c r="X21" s="37"/>
      <c r="Y21" s="37">
        <v>30021495</v>
      </c>
      <c r="Z21" s="42">
        <v>60334472</v>
      </c>
      <c r="AA21" s="45">
        <v>1</v>
      </c>
      <c r="AB21" s="45"/>
      <c r="AC21" s="158"/>
      <c r="AD21" s="45">
        <v>2</v>
      </c>
      <c r="AE21" s="45"/>
      <c r="AF21" s="45">
        <v>10</v>
      </c>
      <c r="AG21" s="46">
        <v>0.4</v>
      </c>
      <c r="AH21" s="42" t="s">
        <v>8</v>
      </c>
      <c r="AI21" s="153"/>
      <c r="AJ21" s="158"/>
      <c r="AK21" s="45"/>
      <c r="AL21" s="254"/>
      <c r="AM21" s="254"/>
      <c r="AN21" s="254"/>
      <c r="AO21" s="254"/>
      <c r="AP21" s="254"/>
      <c r="AQ21" s="254"/>
      <c r="AR21" s="254"/>
      <c r="AS21" s="158"/>
      <c r="AT21" s="45">
        <v>2</v>
      </c>
      <c r="AU21" s="254">
        <v>0.32100000000000001</v>
      </c>
      <c r="AV21" s="254"/>
      <c r="AW21" s="254"/>
      <c r="AX21" s="254"/>
      <c r="AY21" s="254"/>
      <c r="AZ21" s="254"/>
      <c r="BA21" s="254">
        <f t="shared" si="1"/>
        <v>0.32100000000000001</v>
      </c>
    </row>
    <row r="22" spans="1:53" s="357" customFormat="1" ht="30" customHeight="1">
      <c r="A22" s="42">
        <v>17</v>
      </c>
      <c r="B22" s="2" t="str">
        <f t="shared" si="0"/>
        <v>KR 2   Pokoje gościnne 34-700 Rabka - Zdrój ul. Do Pociesznej Wody 16</v>
      </c>
      <c r="C22" s="40" t="s">
        <v>28</v>
      </c>
      <c r="D22" s="42">
        <v>2</v>
      </c>
      <c r="E22" s="42"/>
      <c r="F22" s="42"/>
      <c r="G22" s="37" t="s">
        <v>2458</v>
      </c>
      <c r="H22" s="42" t="s">
        <v>2459</v>
      </c>
      <c r="I22" s="42" t="s">
        <v>2460</v>
      </c>
      <c r="J22" s="37" t="s">
        <v>2461</v>
      </c>
      <c r="K22" s="42">
        <v>16</v>
      </c>
      <c r="L22" s="42" t="s">
        <v>2420</v>
      </c>
      <c r="M22" s="136" t="s">
        <v>2421</v>
      </c>
      <c r="N22" s="313" t="s">
        <v>404</v>
      </c>
      <c r="O22" s="6" t="s">
        <v>1889</v>
      </c>
      <c r="P22" s="2" t="s">
        <v>2462</v>
      </c>
      <c r="Q22" s="5" t="s">
        <v>2375</v>
      </c>
      <c r="R22" s="5" t="s">
        <v>2376</v>
      </c>
      <c r="S22" s="6"/>
      <c r="T22" s="6"/>
      <c r="U22" s="6"/>
      <c r="V22" s="40" t="s">
        <v>2463</v>
      </c>
      <c r="W22" s="37" t="s">
        <v>45</v>
      </c>
      <c r="X22" s="37"/>
      <c r="Y22" s="37">
        <v>30054049</v>
      </c>
      <c r="Z22" s="42">
        <v>90786328</v>
      </c>
      <c r="AA22" s="45">
        <v>1</v>
      </c>
      <c r="AB22" s="45"/>
      <c r="AC22" s="158"/>
      <c r="AD22" s="45">
        <v>17</v>
      </c>
      <c r="AE22" s="45"/>
      <c r="AF22" s="45">
        <v>35</v>
      </c>
      <c r="AG22" s="46">
        <v>0.4</v>
      </c>
      <c r="AH22" s="42" t="s">
        <v>8</v>
      </c>
      <c r="AI22" s="153"/>
      <c r="AJ22" s="158"/>
      <c r="AK22" s="45"/>
      <c r="AL22" s="254"/>
      <c r="AM22" s="254"/>
      <c r="AN22" s="254"/>
      <c r="AO22" s="254"/>
      <c r="AP22" s="254"/>
      <c r="AQ22" s="254"/>
      <c r="AR22" s="254"/>
      <c r="AS22" s="158"/>
      <c r="AT22" s="45">
        <v>17</v>
      </c>
      <c r="AU22" s="254">
        <v>5.5279999999999996</v>
      </c>
      <c r="AV22" s="254"/>
      <c r="AW22" s="254"/>
      <c r="AX22" s="254"/>
      <c r="AY22" s="254"/>
      <c r="AZ22" s="254"/>
      <c r="BA22" s="254">
        <f t="shared" si="1"/>
        <v>5.5279999999999996</v>
      </c>
    </row>
    <row r="23" spans="1:53" s="357" customFormat="1" ht="30" customHeight="1">
      <c r="A23" s="42">
        <v>18</v>
      </c>
      <c r="B23" s="6" t="str">
        <f>CONCATENATE(C23," ",D23," ",E23," ",F23," ",G23," ",H23," ",I23," ",J23," ",K23,)</f>
        <v>KR 2   Pomieszczenia magazynowe 34-115 Ryczów ul Stadionowa 1</v>
      </c>
      <c r="C23" s="40" t="s">
        <v>28</v>
      </c>
      <c r="D23" s="42">
        <v>2</v>
      </c>
      <c r="E23" s="42"/>
      <c r="F23" s="42"/>
      <c r="G23" s="42" t="s">
        <v>2464</v>
      </c>
      <c r="H23" s="42" t="s">
        <v>2465</v>
      </c>
      <c r="I23" s="42" t="s">
        <v>2466</v>
      </c>
      <c r="J23" s="42" t="s">
        <v>2467</v>
      </c>
      <c r="K23" s="42">
        <v>1</v>
      </c>
      <c r="L23" s="42" t="s">
        <v>2420</v>
      </c>
      <c r="M23" s="178" t="s">
        <v>2421</v>
      </c>
      <c r="N23" s="313" t="s">
        <v>404</v>
      </c>
      <c r="O23" s="6" t="s">
        <v>1889</v>
      </c>
      <c r="P23" s="6"/>
      <c r="Q23" s="351">
        <v>43465</v>
      </c>
      <c r="R23" s="5" t="s">
        <v>2376</v>
      </c>
      <c r="S23" s="6"/>
      <c r="T23" s="6"/>
      <c r="U23" s="6"/>
      <c r="V23" s="42" t="s">
        <v>2468</v>
      </c>
      <c r="W23" s="42" t="s">
        <v>47</v>
      </c>
      <c r="X23" s="364"/>
      <c r="Y23" s="42"/>
      <c r="Z23" s="42"/>
      <c r="AA23" s="42">
        <v>1</v>
      </c>
      <c r="AB23" s="42">
        <v>3</v>
      </c>
      <c r="AC23" s="42"/>
      <c r="AD23" s="42">
        <v>3</v>
      </c>
      <c r="AE23" s="42"/>
      <c r="AF23" s="42"/>
      <c r="AG23" s="42">
        <v>0.23</v>
      </c>
      <c r="AH23" s="42" t="s">
        <v>8</v>
      </c>
      <c r="AI23" s="184"/>
      <c r="AJ23" s="365"/>
      <c r="AK23" s="42"/>
      <c r="AL23" s="366"/>
      <c r="AM23" s="254"/>
      <c r="AN23" s="254"/>
      <c r="AO23" s="254"/>
      <c r="AP23" s="254"/>
      <c r="AQ23" s="254"/>
      <c r="AR23" s="254"/>
      <c r="AS23" s="365"/>
      <c r="AT23" s="42">
        <v>3</v>
      </c>
      <c r="AU23" s="366"/>
      <c r="AV23" s="254">
        <v>0.5</v>
      </c>
      <c r="AW23" s="254">
        <v>0.5</v>
      </c>
      <c r="AX23" s="254"/>
      <c r="AY23" s="254"/>
      <c r="AZ23" s="254"/>
      <c r="BA23" s="254">
        <f>SUM(AU23:AZ23)</f>
        <v>1</v>
      </c>
    </row>
    <row r="24" spans="1:53" s="357" customFormat="1" ht="30" customHeight="1">
      <c r="A24" s="42">
        <v>19</v>
      </c>
      <c r="B24" s="2" t="str">
        <f t="shared" si="0"/>
        <v xml:space="preserve">KR 2   Stacja pomp Bobrek 32-661  Bobrek ul. Długa </v>
      </c>
      <c r="C24" s="42" t="s">
        <v>28</v>
      </c>
      <c r="D24" s="42">
        <v>2</v>
      </c>
      <c r="E24" s="42"/>
      <c r="F24" s="42"/>
      <c r="G24" s="37" t="s">
        <v>2469</v>
      </c>
      <c r="H24" s="42" t="s">
        <v>2470</v>
      </c>
      <c r="I24" s="42" t="s">
        <v>2471</v>
      </c>
      <c r="J24" s="37" t="s">
        <v>2472</v>
      </c>
      <c r="K24" s="42"/>
      <c r="L24" s="42" t="s">
        <v>2420</v>
      </c>
      <c r="M24" s="136" t="s">
        <v>2421</v>
      </c>
      <c r="N24" s="313" t="s">
        <v>404</v>
      </c>
      <c r="O24" s="6" t="s">
        <v>1889</v>
      </c>
      <c r="P24" s="6" t="s">
        <v>2473</v>
      </c>
      <c r="Q24" s="5" t="s">
        <v>2375</v>
      </c>
      <c r="R24" s="5" t="s">
        <v>2376</v>
      </c>
      <c r="S24" s="6"/>
      <c r="T24" s="6"/>
      <c r="U24" s="6"/>
      <c r="V24" s="64" t="s">
        <v>2474</v>
      </c>
      <c r="W24" s="42" t="s">
        <v>43</v>
      </c>
      <c r="X24" s="42"/>
      <c r="Y24" s="42">
        <v>30032383</v>
      </c>
      <c r="Z24" s="42">
        <v>97607266</v>
      </c>
      <c r="AA24" s="45">
        <v>60</v>
      </c>
      <c r="AB24" s="45"/>
      <c r="AC24" s="158"/>
      <c r="AD24" s="45">
        <v>150</v>
      </c>
      <c r="AE24" s="45"/>
      <c r="AF24" s="45"/>
      <c r="AG24" s="46">
        <v>0.4</v>
      </c>
      <c r="AH24" s="42" t="s">
        <v>8</v>
      </c>
      <c r="AI24" s="153"/>
      <c r="AJ24" s="158"/>
      <c r="AK24" s="45"/>
      <c r="AL24" s="254"/>
      <c r="AM24" s="254"/>
      <c r="AN24" s="254"/>
      <c r="AO24" s="254"/>
      <c r="AP24" s="254"/>
      <c r="AQ24" s="254"/>
      <c r="AR24" s="254"/>
      <c r="AS24" s="158"/>
      <c r="AT24" s="45">
        <v>150</v>
      </c>
      <c r="AU24" s="254"/>
      <c r="AV24" s="254">
        <v>29.4495</v>
      </c>
      <c r="AW24" s="254">
        <v>68.715500000000006</v>
      </c>
      <c r="AX24" s="254"/>
      <c r="AY24" s="254"/>
      <c r="AZ24" s="254"/>
      <c r="BA24" s="254">
        <f t="shared" si="1"/>
        <v>98.165000000000006</v>
      </c>
    </row>
    <row r="25" spans="1:53" s="357" customFormat="1" ht="30" customHeight="1">
      <c r="A25" s="42">
        <v>20</v>
      </c>
      <c r="B25" s="2" t="str">
        <f t="shared" si="0"/>
        <v xml:space="preserve">KR 2   Stacja pomp Gromiec  32-590  Libiąż Gromiec ul. Długa  </v>
      </c>
      <c r="C25" s="42" t="s">
        <v>28</v>
      </c>
      <c r="D25" s="42">
        <v>2</v>
      </c>
      <c r="E25" s="42"/>
      <c r="F25" s="42"/>
      <c r="G25" s="64" t="s">
        <v>2475</v>
      </c>
      <c r="H25" s="42" t="s">
        <v>2476</v>
      </c>
      <c r="I25" s="64" t="s">
        <v>2477</v>
      </c>
      <c r="J25" s="64" t="s">
        <v>2478</v>
      </c>
      <c r="K25" s="42"/>
      <c r="L25" s="42" t="s">
        <v>2420</v>
      </c>
      <c r="M25" s="136" t="s">
        <v>2421</v>
      </c>
      <c r="N25" s="313" t="s">
        <v>404</v>
      </c>
      <c r="O25" s="6" t="s">
        <v>2479</v>
      </c>
      <c r="P25" s="139" t="s">
        <v>77</v>
      </c>
      <c r="Q25" s="367"/>
      <c r="R25" s="5" t="s">
        <v>2376</v>
      </c>
      <c r="S25" s="6" t="s">
        <v>2480</v>
      </c>
      <c r="T25" s="6" t="s">
        <v>33</v>
      </c>
      <c r="U25" s="6"/>
      <c r="V25" s="64" t="s">
        <v>2481</v>
      </c>
      <c r="W25" s="64" t="s">
        <v>40</v>
      </c>
      <c r="X25" s="64"/>
      <c r="Y25" s="64" t="s">
        <v>2482</v>
      </c>
      <c r="Z25" s="40" t="s">
        <v>2483</v>
      </c>
      <c r="AA25" s="45" t="s">
        <v>255</v>
      </c>
      <c r="AB25" s="45"/>
      <c r="AC25" s="158"/>
      <c r="AD25" s="45">
        <v>50</v>
      </c>
      <c r="AE25" s="45"/>
      <c r="AF25" s="45"/>
      <c r="AG25" s="46">
        <v>15</v>
      </c>
      <c r="AH25" s="42" t="s">
        <v>7</v>
      </c>
      <c r="AI25" s="153"/>
      <c r="AJ25" s="158"/>
      <c r="AK25" s="45">
        <v>50</v>
      </c>
      <c r="AL25" s="368"/>
      <c r="AM25" s="368">
        <v>1.038</v>
      </c>
      <c r="AN25" s="368">
        <v>2.423</v>
      </c>
      <c r="AO25" s="368"/>
      <c r="AP25" s="368"/>
      <c r="AQ25" s="368"/>
      <c r="AR25" s="368">
        <f t="shared" si="2"/>
        <v>3.4610000000000003</v>
      </c>
      <c r="AS25" s="158"/>
      <c r="AT25" s="45">
        <v>50</v>
      </c>
      <c r="AU25" s="368"/>
      <c r="AV25" s="368">
        <v>6.2296875000000007</v>
      </c>
      <c r="AW25" s="368">
        <v>14.536</v>
      </c>
      <c r="AX25" s="368"/>
      <c r="AY25" s="368"/>
      <c r="AZ25" s="368"/>
      <c r="BA25" s="368">
        <f t="shared" si="1"/>
        <v>20.765687499999999</v>
      </c>
    </row>
    <row r="26" spans="1:53" s="357" customFormat="1" ht="30" customHeight="1">
      <c r="A26" s="42">
        <v>21</v>
      </c>
      <c r="B26" s="2" t="str">
        <f t="shared" si="0"/>
        <v xml:space="preserve">KR 2   Stacja pomp Gromiec 32-590 Libiąż  Gromiec ul. Nadwiślańska </v>
      </c>
      <c r="C26" s="42" t="s">
        <v>28</v>
      </c>
      <c r="D26" s="42">
        <v>2</v>
      </c>
      <c r="E26" s="42"/>
      <c r="F26" s="42"/>
      <c r="G26" s="37" t="s">
        <v>2475</v>
      </c>
      <c r="H26" s="42" t="s">
        <v>2484</v>
      </c>
      <c r="I26" s="42" t="s">
        <v>2485</v>
      </c>
      <c r="J26" s="37" t="s">
        <v>2486</v>
      </c>
      <c r="K26" s="42"/>
      <c r="L26" s="42" t="s">
        <v>2420</v>
      </c>
      <c r="M26" s="136" t="s">
        <v>2421</v>
      </c>
      <c r="N26" s="313" t="s">
        <v>404</v>
      </c>
      <c r="O26" s="6" t="s">
        <v>1889</v>
      </c>
      <c r="P26" s="6" t="s">
        <v>2487</v>
      </c>
      <c r="Q26" s="5" t="s">
        <v>2375</v>
      </c>
      <c r="R26" s="5" t="s">
        <v>2376</v>
      </c>
      <c r="S26" s="6"/>
      <c r="T26" s="6"/>
      <c r="U26" s="6"/>
      <c r="V26" s="64" t="s">
        <v>2488</v>
      </c>
      <c r="W26" s="42" t="s">
        <v>43</v>
      </c>
      <c r="X26" s="42"/>
      <c r="Y26" s="42">
        <v>30032383</v>
      </c>
      <c r="Z26" s="42">
        <v>93934255</v>
      </c>
      <c r="AA26" s="45">
        <v>80</v>
      </c>
      <c r="AB26" s="45"/>
      <c r="AC26" s="158"/>
      <c r="AD26" s="45">
        <v>180</v>
      </c>
      <c r="AE26" s="45"/>
      <c r="AF26" s="45"/>
      <c r="AG26" s="46">
        <v>0.4</v>
      </c>
      <c r="AH26" s="42" t="s">
        <v>8</v>
      </c>
      <c r="AI26" s="153"/>
      <c r="AJ26" s="158"/>
      <c r="AK26" s="45"/>
      <c r="AL26" s="254"/>
      <c r="AM26" s="254"/>
      <c r="AN26" s="254"/>
      <c r="AO26" s="254"/>
      <c r="AP26" s="254"/>
      <c r="AQ26" s="254"/>
      <c r="AR26" s="254"/>
      <c r="AS26" s="158"/>
      <c r="AT26" s="45">
        <v>180</v>
      </c>
      <c r="AU26" s="254"/>
      <c r="AV26" s="254">
        <v>12.237</v>
      </c>
      <c r="AW26" s="254">
        <v>28.553000000000001</v>
      </c>
      <c r="AX26" s="254"/>
      <c r="AY26" s="254"/>
      <c r="AZ26" s="254"/>
      <c r="BA26" s="254">
        <f t="shared" si="1"/>
        <v>40.79</v>
      </c>
    </row>
    <row r="27" spans="1:53" s="357" customFormat="1" ht="30" customHeight="1">
      <c r="A27" s="42">
        <v>22</v>
      </c>
      <c r="B27" s="2" t="str">
        <f t="shared" si="0"/>
        <v xml:space="preserve">KR 2   Stacja pomp Hubenice 33-260  Gręboszów Hubenice </v>
      </c>
      <c r="C27" s="42" t="s">
        <v>28</v>
      </c>
      <c r="D27" s="42">
        <v>2</v>
      </c>
      <c r="E27" s="42"/>
      <c r="F27" s="42"/>
      <c r="G27" s="64" t="s">
        <v>2489</v>
      </c>
      <c r="H27" s="42" t="s">
        <v>2490</v>
      </c>
      <c r="I27" s="64" t="s">
        <v>2491</v>
      </c>
      <c r="J27" s="64" t="s">
        <v>2492</v>
      </c>
      <c r="K27" s="42"/>
      <c r="L27" s="42" t="s">
        <v>2420</v>
      </c>
      <c r="M27" s="136" t="s">
        <v>2421</v>
      </c>
      <c r="N27" s="313" t="s">
        <v>404</v>
      </c>
      <c r="O27" s="6" t="s">
        <v>2479</v>
      </c>
      <c r="P27" s="139" t="s">
        <v>77</v>
      </c>
      <c r="Q27" s="367"/>
      <c r="R27" s="5" t="s">
        <v>2376</v>
      </c>
      <c r="S27" s="6" t="s">
        <v>2493</v>
      </c>
      <c r="T27" s="6" t="s">
        <v>33</v>
      </c>
      <c r="U27" s="6"/>
      <c r="V27" s="64" t="s">
        <v>2494</v>
      </c>
      <c r="W27" s="64" t="s">
        <v>40</v>
      </c>
      <c r="X27" s="64"/>
      <c r="Y27" s="64" t="s">
        <v>2495</v>
      </c>
      <c r="Z27" s="40" t="s">
        <v>2496</v>
      </c>
      <c r="AA27" s="45" t="s">
        <v>2497</v>
      </c>
      <c r="AB27" s="45"/>
      <c r="AC27" s="158"/>
      <c r="AD27" s="45">
        <v>208</v>
      </c>
      <c r="AE27" s="45"/>
      <c r="AF27" s="45"/>
      <c r="AG27" s="46">
        <v>15</v>
      </c>
      <c r="AH27" s="42" t="s">
        <v>7</v>
      </c>
      <c r="AI27" s="153"/>
      <c r="AJ27" s="158"/>
      <c r="AK27" s="45">
        <v>208</v>
      </c>
      <c r="AL27" s="368"/>
      <c r="AM27" s="368">
        <v>2.5710000000000002</v>
      </c>
      <c r="AN27" s="368">
        <v>5.9989999999999997</v>
      </c>
      <c r="AO27" s="368"/>
      <c r="AP27" s="368"/>
      <c r="AQ27" s="368"/>
      <c r="AR27" s="368">
        <f t="shared" si="2"/>
        <v>8.57</v>
      </c>
      <c r="AS27" s="158"/>
      <c r="AT27" s="45">
        <v>208</v>
      </c>
      <c r="AU27" s="368"/>
      <c r="AV27" s="368">
        <v>15.427031250000001</v>
      </c>
      <c r="AW27" s="368">
        <v>35.996000000000002</v>
      </c>
      <c r="AX27" s="368"/>
      <c r="AY27" s="368"/>
      <c r="AZ27" s="368"/>
      <c r="BA27" s="368">
        <f t="shared" si="1"/>
        <v>51.423031250000001</v>
      </c>
    </row>
    <row r="28" spans="1:53" s="357" customFormat="1" ht="30" customHeight="1">
      <c r="A28" s="42">
        <v>23</v>
      </c>
      <c r="B28" s="2" t="str">
        <f t="shared" si="0"/>
        <v xml:space="preserve">KR 2   Stacja pomp Kwików 32-821  Zaborów Kwików </v>
      </c>
      <c r="C28" s="42" t="s">
        <v>28</v>
      </c>
      <c r="D28" s="42">
        <v>2</v>
      </c>
      <c r="E28" s="42"/>
      <c r="F28" s="42"/>
      <c r="G28" s="64" t="s">
        <v>2498</v>
      </c>
      <c r="H28" s="42" t="s">
        <v>2499</v>
      </c>
      <c r="I28" s="37" t="s">
        <v>2500</v>
      </c>
      <c r="J28" s="37" t="s">
        <v>2501</v>
      </c>
      <c r="K28" s="42"/>
      <c r="L28" s="42" t="s">
        <v>2420</v>
      </c>
      <c r="M28" s="136" t="s">
        <v>2421</v>
      </c>
      <c r="N28" s="313" t="s">
        <v>404</v>
      </c>
      <c r="O28" s="6" t="s">
        <v>2479</v>
      </c>
      <c r="P28" s="139" t="s">
        <v>77</v>
      </c>
      <c r="Q28" s="367"/>
      <c r="R28" s="5" t="s">
        <v>2376</v>
      </c>
      <c r="S28" s="6" t="s">
        <v>2502</v>
      </c>
      <c r="T28" s="6" t="s">
        <v>33</v>
      </c>
      <c r="U28" s="6"/>
      <c r="V28" s="64" t="s">
        <v>2503</v>
      </c>
      <c r="W28" s="64" t="s">
        <v>42</v>
      </c>
      <c r="X28" s="64"/>
      <c r="Y28" s="64" t="s">
        <v>2504</v>
      </c>
      <c r="Z28" s="64" t="s">
        <v>2505</v>
      </c>
      <c r="AA28" s="44" t="s">
        <v>2506</v>
      </c>
      <c r="AB28" s="45"/>
      <c r="AC28" s="158"/>
      <c r="AD28" s="45">
        <v>80</v>
      </c>
      <c r="AE28" s="45"/>
      <c r="AF28" s="45"/>
      <c r="AG28" s="46">
        <v>0.4</v>
      </c>
      <c r="AH28" s="42" t="s">
        <v>8</v>
      </c>
      <c r="AI28" s="153"/>
      <c r="AJ28" s="158"/>
      <c r="AK28" s="45">
        <v>80</v>
      </c>
      <c r="AL28" s="368">
        <v>3.3290000000000002</v>
      </c>
      <c r="AM28" s="368"/>
      <c r="AN28" s="368"/>
      <c r="AO28" s="368"/>
      <c r="AP28" s="368"/>
      <c r="AQ28" s="368"/>
      <c r="AR28" s="368">
        <f t="shared" si="2"/>
        <v>3.3290000000000002</v>
      </c>
      <c r="AS28" s="158"/>
      <c r="AT28" s="45">
        <v>80</v>
      </c>
      <c r="AU28" s="368">
        <v>19.973697916666669</v>
      </c>
      <c r="AV28" s="368"/>
      <c r="AW28" s="368"/>
      <c r="AX28" s="368"/>
      <c r="AY28" s="368"/>
      <c r="AZ28" s="368"/>
      <c r="BA28" s="368">
        <f t="shared" si="1"/>
        <v>19.973697916666669</v>
      </c>
    </row>
    <row r="29" spans="1:53" s="357" customFormat="1" ht="30" customHeight="1">
      <c r="A29" s="42">
        <v>24</v>
      </c>
      <c r="B29" s="2" t="str">
        <f t="shared" si="0"/>
        <v xml:space="preserve">KR 2   Stacja pomp Natków 32-821 Zaborów Wola Przemykowska </v>
      </c>
      <c r="C29" s="42" t="s">
        <v>28</v>
      </c>
      <c r="D29" s="42">
        <v>2</v>
      </c>
      <c r="E29" s="42"/>
      <c r="F29" s="42"/>
      <c r="G29" s="64" t="s">
        <v>2507</v>
      </c>
      <c r="H29" s="42" t="s">
        <v>2508</v>
      </c>
      <c r="I29" s="37" t="s">
        <v>2500</v>
      </c>
      <c r="J29" s="37" t="s">
        <v>2509</v>
      </c>
      <c r="K29" s="42"/>
      <c r="L29" s="42" t="s">
        <v>2420</v>
      </c>
      <c r="M29" s="136" t="s">
        <v>2421</v>
      </c>
      <c r="N29" s="313" t="s">
        <v>404</v>
      </c>
      <c r="O29" s="6" t="s">
        <v>2479</v>
      </c>
      <c r="P29" s="139" t="s">
        <v>77</v>
      </c>
      <c r="Q29" s="367"/>
      <c r="R29" s="5" t="s">
        <v>2376</v>
      </c>
      <c r="S29" s="6" t="s">
        <v>2510</v>
      </c>
      <c r="T29" s="6" t="s">
        <v>33</v>
      </c>
      <c r="U29" s="6"/>
      <c r="V29" s="64" t="s">
        <v>2511</v>
      </c>
      <c r="W29" s="64" t="s">
        <v>40</v>
      </c>
      <c r="X29" s="64"/>
      <c r="Y29" s="64" t="s">
        <v>2512</v>
      </c>
      <c r="Z29" s="64" t="s">
        <v>2513</v>
      </c>
      <c r="AA29" s="44" t="s">
        <v>2514</v>
      </c>
      <c r="AB29" s="45"/>
      <c r="AC29" s="158"/>
      <c r="AD29" s="45">
        <v>255</v>
      </c>
      <c r="AE29" s="45"/>
      <c r="AF29" s="45"/>
      <c r="AG29" s="46">
        <v>15</v>
      </c>
      <c r="AH29" s="42" t="s">
        <v>7</v>
      </c>
      <c r="AI29" s="153"/>
      <c r="AJ29" s="158"/>
      <c r="AK29" s="45">
        <v>255</v>
      </c>
      <c r="AL29" s="368"/>
      <c r="AM29" s="368">
        <v>2.859</v>
      </c>
      <c r="AN29" s="368">
        <v>6.6710000000000003</v>
      </c>
      <c r="AO29" s="368"/>
      <c r="AP29" s="368"/>
      <c r="AQ29" s="368"/>
      <c r="AR29" s="368">
        <f t="shared" si="2"/>
        <v>9.5300000000000011</v>
      </c>
      <c r="AS29" s="158"/>
      <c r="AT29" s="45">
        <v>255</v>
      </c>
      <c r="AU29" s="368"/>
      <c r="AV29" s="368">
        <v>17.153560267857141</v>
      </c>
      <c r="AW29" s="368">
        <v>40.024999999999999</v>
      </c>
      <c r="AX29" s="368"/>
      <c r="AY29" s="368"/>
      <c r="AZ29" s="368"/>
      <c r="BA29" s="368">
        <f t="shared" si="1"/>
        <v>57.178560267857137</v>
      </c>
    </row>
    <row r="30" spans="1:53" s="357" customFormat="1" ht="30" customHeight="1">
      <c r="A30" s="42">
        <v>25</v>
      </c>
      <c r="B30" s="2" t="str">
        <f t="shared" si="0"/>
        <v xml:space="preserve">KR 2   Stacja pomp Niedary 32-813 Uście Solne Niedary </v>
      </c>
      <c r="C30" s="42" t="s">
        <v>28</v>
      </c>
      <c r="D30" s="42">
        <v>2</v>
      </c>
      <c r="E30" s="42"/>
      <c r="F30" s="42"/>
      <c r="G30" s="64" t="s">
        <v>2515</v>
      </c>
      <c r="H30" s="42" t="s">
        <v>2516</v>
      </c>
      <c r="I30" s="64" t="s">
        <v>2517</v>
      </c>
      <c r="J30" s="64" t="s">
        <v>2518</v>
      </c>
      <c r="K30" s="42"/>
      <c r="L30" s="42" t="s">
        <v>2420</v>
      </c>
      <c r="M30" s="136" t="s">
        <v>2421</v>
      </c>
      <c r="N30" s="313" t="s">
        <v>404</v>
      </c>
      <c r="O30" s="6" t="s">
        <v>2479</v>
      </c>
      <c r="P30" s="139" t="s">
        <v>77</v>
      </c>
      <c r="Q30" s="367"/>
      <c r="R30" s="5" t="s">
        <v>2376</v>
      </c>
      <c r="S30" s="6" t="s">
        <v>2519</v>
      </c>
      <c r="T30" s="6" t="s">
        <v>33</v>
      </c>
      <c r="U30" s="6"/>
      <c r="V30" s="64" t="s">
        <v>2520</v>
      </c>
      <c r="W30" s="64" t="s">
        <v>44</v>
      </c>
      <c r="X30" s="64"/>
      <c r="Y30" s="64" t="s">
        <v>2521</v>
      </c>
      <c r="Z30" s="40" t="s">
        <v>2522</v>
      </c>
      <c r="AA30" s="45" t="s">
        <v>2506</v>
      </c>
      <c r="AB30" s="45"/>
      <c r="AC30" s="158"/>
      <c r="AD30" s="45">
        <v>110</v>
      </c>
      <c r="AE30" s="45"/>
      <c r="AF30" s="45"/>
      <c r="AG30" s="46">
        <v>0.4</v>
      </c>
      <c r="AH30" s="42" t="s">
        <v>8</v>
      </c>
      <c r="AI30" s="153"/>
      <c r="AJ30" s="158"/>
      <c r="AK30" s="45">
        <v>110</v>
      </c>
      <c r="AL30" s="368"/>
      <c r="AM30" s="368">
        <v>1.655</v>
      </c>
      <c r="AN30" s="368">
        <v>3.8620000000000001</v>
      </c>
      <c r="AO30" s="368"/>
      <c r="AP30" s="368"/>
      <c r="AQ30" s="368"/>
      <c r="AR30" s="368">
        <f t="shared" si="2"/>
        <v>5.5170000000000003</v>
      </c>
      <c r="AS30" s="158"/>
      <c r="AT30" s="45">
        <v>110</v>
      </c>
      <c r="AU30" s="368"/>
      <c r="AV30" s="368">
        <v>9.929866071428572</v>
      </c>
      <c r="AW30" s="368">
        <v>23.17</v>
      </c>
      <c r="AX30" s="368"/>
      <c r="AY30" s="368"/>
      <c r="AZ30" s="368"/>
      <c r="BA30" s="368">
        <f t="shared" si="1"/>
        <v>33.099866071428572</v>
      </c>
    </row>
    <row r="31" spans="1:53" s="357" customFormat="1" ht="30" customHeight="1">
      <c r="A31" s="42">
        <v>26</v>
      </c>
      <c r="B31" s="2" t="str">
        <f t="shared" si="0"/>
        <v xml:space="preserve">KR 2   Stacja pomp Oświęcim 32-600 Oświęcim  Kruki </v>
      </c>
      <c r="C31" s="42" t="s">
        <v>28</v>
      </c>
      <c r="D31" s="42">
        <v>2</v>
      </c>
      <c r="E31" s="42"/>
      <c r="F31" s="42"/>
      <c r="G31" s="37" t="s">
        <v>2523</v>
      </c>
      <c r="H31" s="42" t="s">
        <v>2524</v>
      </c>
      <c r="I31" s="42" t="s">
        <v>2525</v>
      </c>
      <c r="J31" s="37" t="s">
        <v>2526</v>
      </c>
      <c r="K31" s="42"/>
      <c r="L31" s="42" t="s">
        <v>2420</v>
      </c>
      <c r="M31" s="136" t="s">
        <v>2421</v>
      </c>
      <c r="N31" s="313" t="s">
        <v>404</v>
      </c>
      <c r="O31" s="6" t="s">
        <v>1889</v>
      </c>
      <c r="P31" s="6" t="s">
        <v>2527</v>
      </c>
      <c r="Q31" s="5" t="s">
        <v>2375</v>
      </c>
      <c r="R31" s="5" t="s">
        <v>2376</v>
      </c>
      <c r="S31" s="6"/>
      <c r="T31" s="6"/>
      <c r="U31" s="6"/>
      <c r="V31" s="64" t="s">
        <v>2528</v>
      </c>
      <c r="W31" s="42" t="s">
        <v>43</v>
      </c>
      <c r="X31" s="42"/>
      <c r="Y31" s="42">
        <v>30032383</v>
      </c>
      <c r="Z31" s="42">
        <v>96489315</v>
      </c>
      <c r="AA31" s="45">
        <v>40</v>
      </c>
      <c r="AB31" s="45"/>
      <c r="AC31" s="158"/>
      <c r="AD31" s="45">
        <v>120</v>
      </c>
      <c r="AE31" s="45"/>
      <c r="AF31" s="45"/>
      <c r="AG31" s="46">
        <v>0.4</v>
      </c>
      <c r="AH31" s="42" t="s">
        <v>8</v>
      </c>
      <c r="AI31" s="153"/>
      <c r="AJ31" s="158"/>
      <c r="AK31" s="45"/>
      <c r="AL31" s="254"/>
      <c r="AM31" s="254"/>
      <c r="AN31" s="254"/>
      <c r="AO31" s="254"/>
      <c r="AP31" s="254"/>
      <c r="AQ31" s="254"/>
      <c r="AR31" s="254"/>
      <c r="AS31" s="158"/>
      <c r="AT31" s="45">
        <v>120</v>
      </c>
      <c r="AU31" s="254"/>
      <c r="AV31" s="254">
        <v>17.466000000000001</v>
      </c>
      <c r="AW31" s="254">
        <v>34.932000000000002</v>
      </c>
      <c r="AX31" s="254"/>
      <c r="AY31" s="254"/>
      <c r="AZ31" s="254"/>
      <c r="BA31" s="254">
        <f t="shared" si="1"/>
        <v>52.398000000000003</v>
      </c>
    </row>
    <row r="32" spans="1:53" s="357" customFormat="1" ht="30" customHeight="1">
      <c r="A32" s="42">
        <v>27</v>
      </c>
      <c r="B32" s="2" t="str">
        <f t="shared" si="0"/>
        <v xml:space="preserve">KR 2   Stacja pomp Podlesie 32-641 Przeciszów ul. Wałowa </v>
      </c>
      <c r="C32" s="42" t="s">
        <v>28</v>
      </c>
      <c r="D32" s="42">
        <v>2</v>
      </c>
      <c r="E32" s="42"/>
      <c r="F32" s="42"/>
      <c r="G32" s="37" t="s">
        <v>2529</v>
      </c>
      <c r="H32" s="42" t="s">
        <v>2530</v>
      </c>
      <c r="I32" s="42" t="s">
        <v>2531</v>
      </c>
      <c r="J32" s="37" t="s">
        <v>1886</v>
      </c>
      <c r="K32" s="42"/>
      <c r="L32" s="42" t="s">
        <v>2420</v>
      </c>
      <c r="M32" s="136" t="s">
        <v>2421</v>
      </c>
      <c r="N32" s="313" t="s">
        <v>404</v>
      </c>
      <c r="O32" s="6" t="s">
        <v>1889</v>
      </c>
      <c r="P32" s="6" t="s">
        <v>2532</v>
      </c>
      <c r="Q32" s="5" t="s">
        <v>2375</v>
      </c>
      <c r="R32" s="5" t="s">
        <v>2376</v>
      </c>
      <c r="S32" s="6"/>
      <c r="T32" s="6"/>
      <c r="U32" s="6"/>
      <c r="V32" s="64" t="s">
        <v>2533</v>
      </c>
      <c r="W32" s="42" t="s">
        <v>39</v>
      </c>
      <c r="X32" s="42"/>
      <c r="Y32" s="42">
        <v>30032383</v>
      </c>
      <c r="Z32" s="42">
        <v>97608748</v>
      </c>
      <c r="AA32" s="45">
        <v>80</v>
      </c>
      <c r="AB32" s="45"/>
      <c r="AC32" s="158"/>
      <c r="AD32" s="45">
        <v>180</v>
      </c>
      <c r="AE32" s="45"/>
      <c r="AF32" s="45"/>
      <c r="AG32" s="46">
        <v>15</v>
      </c>
      <c r="AH32" s="42" t="s">
        <v>7</v>
      </c>
      <c r="AI32" s="153"/>
      <c r="AJ32" s="158"/>
      <c r="AK32" s="45"/>
      <c r="AL32" s="254"/>
      <c r="AM32" s="254"/>
      <c r="AN32" s="254"/>
      <c r="AO32" s="254"/>
      <c r="AP32" s="254"/>
      <c r="AQ32" s="254"/>
      <c r="AR32" s="254"/>
      <c r="AS32" s="158"/>
      <c r="AT32" s="45">
        <v>180</v>
      </c>
      <c r="AU32" s="254">
        <v>116.91800000000001</v>
      </c>
      <c r="AV32" s="254"/>
      <c r="AW32" s="254"/>
      <c r="AX32" s="254"/>
      <c r="AY32" s="254"/>
      <c r="AZ32" s="254"/>
      <c r="BA32" s="254">
        <f t="shared" si="1"/>
        <v>116.91800000000001</v>
      </c>
    </row>
    <row r="33" spans="1:53" s="357" customFormat="1" ht="30" customHeight="1">
      <c r="A33" s="42">
        <v>28</v>
      </c>
      <c r="B33" s="2" t="str">
        <f t="shared" si="0"/>
        <v xml:space="preserve">KR 2   Stacja pomp Szczurowa 32-820 Szczurowa Szczurowa </v>
      </c>
      <c r="C33" s="42" t="s">
        <v>28</v>
      </c>
      <c r="D33" s="42">
        <v>2</v>
      </c>
      <c r="E33" s="42"/>
      <c r="F33" s="42"/>
      <c r="G33" s="64" t="s">
        <v>2534</v>
      </c>
      <c r="H33" s="42" t="s">
        <v>2535</v>
      </c>
      <c r="I33" s="37" t="s">
        <v>2536</v>
      </c>
      <c r="J33" s="37" t="s">
        <v>2536</v>
      </c>
      <c r="K33" s="42"/>
      <c r="L33" s="42" t="s">
        <v>2420</v>
      </c>
      <c r="M33" s="136" t="s">
        <v>2421</v>
      </c>
      <c r="N33" s="313" t="s">
        <v>404</v>
      </c>
      <c r="O33" s="6" t="s">
        <v>2479</v>
      </c>
      <c r="P33" s="139" t="s">
        <v>77</v>
      </c>
      <c r="Q33" s="367"/>
      <c r="R33" s="5" t="s">
        <v>2376</v>
      </c>
      <c r="S33" s="6" t="s">
        <v>2537</v>
      </c>
      <c r="T33" s="6" t="s">
        <v>33</v>
      </c>
      <c r="U33" s="6"/>
      <c r="V33" s="64" t="s">
        <v>2538</v>
      </c>
      <c r="W33" s="64" t="s">
        <v>40</v>
      </c>
      <c r="X33" s="64"/>
      <c r="Y33" s="64" t="s">
        <v>2539</v>
      </c>
      <c r="Z33" s="64" t="s">
        <v>2540</v>
      </c>
      <c r="AA33" s="44" t="s">
        <v>1093</v>
      </c>
      <c r="AB33" s="45"/>
      <c r="AC33" s="158"/>
      <c r="AD33" s="45">
        <v>80</v>
      </c>
      <c r="AE33" s="45"/>
      <c r="AF33" s="45"/>
      <c r="AG33" s="46">
        <v>15</v>
      </c>
      <c r="AH33" s="42" t="s">
        <v>7</v>
      </c>
      <c r="AI33" s="153"/>
      <c r="AJ33" s="158"/>
      <c r="AK33" s="45">
        <v>80</v>
      </c>
      <c r="AL33" s="368"/>
      <c r="AM33" s="368">
        <v>0.90700000000000003</v>
      </c>
      <c r="AN33" s="368">
        <v>2.1160000000000001</v>
      </c>
      <c r="AO33" s="368"/>
      <c r="AP33" s="368"/>
      <c r="AQ33" s="368"/>
      <c r="AR33" s="368">
        <f t="shared" si="2"/>
        <v>3.0230000000000001</v>
      </c>
      <c r="AS33" s="158"/>
      <c r="AT33" s="45">
        <v>80</v>
      </c>
      <c r="AU33" s="368"/>
      <c r="AV33" s="368">
        <v>5.4416741071428572</v>
      </c>
      <c r="AW33" s="368">
        <v>12.696999999999999</v>
      </c>
      <c r="AX33" s="368"/>
      <c r="AY33" s="368"/>
      <c r="AZ33" s="368"/>
      <c r="BA33" s="368">
        <f t="shared" si="1"/>
        <v>18.138674107142855</v>
      </c>
    </row>
    <row r="34" spans="1:53" s="357" customFormat="1" ht="30" customHeight="1">
      <c r="A34" s="42">
        <v>29</v>
      </c>
      <c r="B34" s="2" t="str">
        <f t="shared" si="0"/>
        <v xml:space="preserve">KR 2   Stacja pomp Wawrzeńczyce P-1 32-125 Wawrzeńczyce  </v>
      </c>
      <c r="C34" s="42" t="s">
        <v>28</v>
      </c>
      <c r="D34" s="42">
        <v>2</v>
      </c>
      <c r="E34" s="42"/>
      <c r="F34" s="42"/>
      <c r="G34" s="37" t="s">
        <v>2541</v>
      </c>
      <c r="H34" s="42" t="s">
        <v>2542</v>
      </c>
      <c r="I34" s="37" t="s">
        <v>2543</v>
      </c>
      <c r="J34" s="37"/>
      <c r="K34" s="42"/>
      <c r="L34" s="42" t="s">
        <v>2420</v>
      </c>
      <c r="M34" s="136" t="s">
        <v>2421</v>
      </c>
      <c r="N34" s="313" t="s">
        <v>404</v>
      </c>
      <c r="O34" s="6" t="s">
        <v>2479</v>
      </c>
      <c r="P34" s="139" t="s">
        <v>77</v>
      </c>
      <c r="Q34" s="367"/>
      <c r="R34" s="5" t="s">
        <v>2376</v>
      </c>
      <c r="S34" s="6" t="s">
        <v>2544</v>
      </c>
      <c r="T34" s="6" t="s">
        <v>33</v>
      </c>
      <c r="U34" s="6"/>
      <c r="V34" s="64" t="s">
        <v>2545</v>
      </c>
      <c r="W34" s="64" t="s">
        <v>40</v>
      </c>
      <c r="X34" s="64"/>
      <c r="Y34" s="64" t="s">
        <v>2546</v>
      </c>
      <c r="Z34" s="64" t="s">
        <v>2547</v>
      </c>
      <c r="AA34" s="44" t="s">
        <v>1093</v>
      </c>
      <c r="AB34" s="45"/>
      <c r="AC34" s="158"/>
      <c r="AD34" s="45">
        <v>130</v>
      </c>
      <c r="AE34" s="45"/>
      <c r="AF34" s="45"/>
      <c r="AG34" s="46">
        <v>15</v>
      </c>
      <c r="AH34" s="42" t="s">
        <v>7</v>
      </c>
      <c r="AI34" s="188"/>
      <c r="AJ34" s="158"/>
      <c r="AK34" s="45">
        <v>130</v>
      </c>
      <c r="AL34" s="368"/>
      <c r="AM34" s="368">
        <v>1.5129999999999999</v>
      </c>
      <c r="AN34" s="368">
        <v>3.53</v>
      </c>
      <c r="AO34" s="368"/>
      <c r="AP34" s="368"/>
      <c r="AQ34" s="368"/>
      <c r="AR34" s="368">
        <f t="shared" si="2"/>
        <v>5.0429999999999993</v>
      </c>
      <c r="AS34" s="158"/>
      <c r="AT34" s="45">
        <v>130</v>
      </c>
      <c r="AU34" s="368"/>
      <c r="AV34" s="368">
        <v>9.0773549107142859</v>
      </c>
      <c r="AW34" s="368">
        <v>21.180494791666668</v>
      </c>
      <c r="AX34" s="368"/>
      <c r="AY34" s="368"/>
      <c r="AZ34" s="368"/>
      <c r="BA34" s="368">
        <f t="shared" si="1"/>
        <v>30.257849702380952</v>
      </c>
    </row>
    <row r="35" spans="1:53" s="357" customFormat="1" ht="30" customHeight="1">
      <c r="A35" s="42">
        <v>30</v>
      </c>
      <c r="B35" s="2" t="str">
        <f t="shared" si="0"/>
        <v xml:space="preserve">KR 2   Stacja pomp Wawrzeńczyce P-3 "EWA" 32-126 Igołomia Koźlica </v>
      </c>
      <c r="C35" s="42" t="s">
        <v>28</v>
      </c>
      <c r="D35" s="42">
        <v>2</v>
      </c>
      <c r="E35" s="42"/>
      <c r="F35" s="42"/>
      <c r="G35" s="37" t="s">
        <v>2548</v>
      </c>
      <c r="H35" s="42" t="s">
        <v>2549</v>
      </c>
      <c r="I35" s="37" t="s">
        <v>2550</v>
      </c>
      <c r="J35" s="37" t="s">
        <v>2551</v>
      </c>
      <c r="K35" s="42"/>
      <c r="L35" s="42" t="s">
        <v>2420</v>
      </c>
      <c r="M35" s="136" t="s">
        <v>2421</v>
      </c>
      <c r="N35" s="313" t="s">
        <v>404</v>
      </c>
      <c r="O35" s="6" t="s">
        <v>2479</v>
      </c>
      <c r="P35" s="139" t="s">
        <v>77</v>
      </c>
      <c r="Q35" s="367"/>
      <c r="R35" s="5" t="s">
        <v>2376</v>
      </c>
      <c r="S35" s="6" t="s">
        <v>2552</v>
      </c>
      <c r="T35" s="6" t="s">
        <v>33</v>
      </c>
      <c r="U35" s="6"/>
      <c r="V35" s="64" t="s">
        <v>2553</v>
      </c>
      <c r="W35" s="64" t="s">
        <v>40</v>
      </c>
      <c r="X35" s="64"/>
      <c r="Y35" s="64" t="s">
        <v>2554</v>
      </c>
      <c r="Z35" s="64" t="s">
        <v>2555</v>
      </c>
      <c r="AA35" s="44" t="s">
        <v>1185</v>
      </c>
      <c r="AB35" s="45"/>
      <c r="AC35" s="158"/>
      <c r="AD35" s="45">
        <v>100</v>
      </c>
      <c r="AE35" s="45"/>
      <c r="AF35" s="45"/>
      <c r="AG35" s="46">
        <v>15</v>
      </c>
      <c r="AH35" s="42" t="s">
        <v>7</v>
      </c>
      <c r="AI35" s="153"/>
      <c r="AJ35" s="158"/>
      <c r="AK35" s="45">
        <v>100</v>
      </c>
      <c r="AL35" s="368"/>
      <c r="AM35" s="368">
        <v>1.1399999999999999</v>
      </c>
      <c r="AN35" s="368">
        <v>2.6589999999999998</v>
      </c>
      <c r="AO35" s="368"/>
      <c r="AP35" s="368"/>
      <c r="AQ35" s="368"/>
      <c r="AR35" s="368">
        <f t="shared" si="2"/>
        <v>3.7989999999999995</v>
      </c>
      <c r="AS35" s="158"/>
      <c r="AT35" s="45">
        <v>100</v>
      </c>
      <c r="AU35" s="368"/>
      <c r="AV35" s="368">
        <v>6.8385714285714281</v>
      </c>
      <c r="AW35" s="368">
        <v>15.956666666666667</v>
      </c>
      <c r="AX35" s="368"/>
      <c r="AY35" s="368"/>
      <c r="AZ35" s="368"/>
      <c r="BA35" s="368">
        <f t="shared" si="1"/>
        <v>22.795238095238094</v>
      </c>
    </row>
    <row r="36" spans="1:53" s="357" customFormat="1" ht="30" customHeight="1">
      <c r="A36" s="42">
        <v>31</v>
      </c>
      <c r="B36" s="2" t="str">
        <f t="shared" si="0"/>
        <v xml:space="preserve">KR 2   Stacja pomp Wola Rogowska 33-270  Wietrzychowice Wola Rogowska </v>
      </c>
      <c r="C36" s="42" t="s">
        <v>28</v>
      </c>
      <c r="D36" s="42">
        <v>2</v>
      </c>
      <c r="E36" s="42"/>
      <c r="F36" s="42"/>
      <c r="G36" s="64" t="s">
        <v>2556</v>
      </c>
      <c r="H36" s="42" t="s">
        <v>2557</v>
      </c>
      <c r="I36" s="64" t="s">
        <v>2558</v>
      </c>
      <c r="J36" s="64" t="s">
        <v>2559</v>
      </c>
      <c r="K36" s="42"/>
      <c r="L36" s="42" t="s">
        <v>2420</v>
      </c>
      <c r="M36" s="136" t="s">
        <v>2421</v>
      </c>
      <c r="N36" s="313" t="s">
        <v>404</v>
      </c>
      <c r="O36" s="6" t="s">
        <v>2479</v>
      </c>
      <c r="P36" s="139" t="s">
        <v>77</v>
      </c>
      <c r="Q36" s="367"/>
      <c r="R36" s="5" t="s">
        <v>2376</v>
      </c>
      <c r="S36" s="6" t="s">
        <v>2560</v>
      </c>
      <c r="T36" s="6" t="s">
        <v>33</v>
      </c>
      <c r="U36" s="6"/>
      <c r="V36" s="64" t="s">
        <v>2561</v>
      </c>
      <c r="W36" s="64" t="s">
        <v>40</v>
      </c>
      <c r="X36" s="64"/>
      <c r="Y36" s="64" t="s">
        <v>2539</v>
      </c>
      <c r="Z36" s="40" t="s">
        <v>2562</v>
      </c>
      <c r="AA36" s="45" t="s">
        <v>2506</v>
      </c>
      <c r="AB36" s="45"/>
      <c r="AC36" s="158"/>
      <c r="AD36" s="45">
        <v>80</v>
      </c>
      <c r="AE36" s="45"/>
      <c r="AF36" s="45"/>
      <c r="AG36" s="46">
        <v>0.4</v>
      </c>
      <c r="AH36" s="42" t="s">
        <v>7</v>
      </c>
      <c r="AI36" s="153"/>
      <c r="AJ36" s="158"/>
      <c r="AK36" s="45">
        <v>80</v>
      </c>
      <c r="AL36" s="368"/>
      <c r="AM36" s="368">
        <v>0.623</v>
      </c>
      <c r="AN36" s="368">
        <v>1.4530000000000001</v>
      </c>
      <c r="AO36" s="368"/>
      <c r="AP36" s="368"/>
      <c r="AQ36" s="368"/>
      <c r="AR36" s="368">
        <f t="shared" si="2"/>
        <v>2.0760000000000001</v>
      </c>
      <c r="AS36" s="158"/>
      <c r="AT36" s="45">
        <v>80</v>
      </c>
      <c r="AU36" s="368"/>
      <c r="AV36" s="368">
        <v>3.7359040178571425</v>
      </c>
      <c r="AW36" s="368">
        <v>8.7170000000000005</v>
      </c>
      <c r="AX36" s="368"/>
      <c r="AY36" s="368"/>
      <c r="AZ36" s="368"/>
      <c r="BA36" s="368">
        <f t="shared" si="1"/>
        <v>12.452904017857144</v>
      </c>
    </row>
    <row r="37" spans="1:53" s="357" customFormat="1" ht="30" customHeight="1">
      <c r="A37" s="42">
        <v>32</v>
      </c>
      <c r="B37" s="2" t="str">
        <f t="shared" si="0"/>
        <v xml:space="preserve">KR 2   Stacja pomp Wrzępia 32-822 Strzelce Wielkie Strzelce Małe </v>
      </c>
      <c r="C37" s="42" t="s">
        <v>28</v>
      </c>
      <c r="D37" s="42">
        <v>2</v>
      </c>
      <c r="E37" s="42"/>
      <c r="F37" s="42"/>
      <c r="G37" s="64" t="s">
        <v>2563</v>
      </c>
      <c r="H37" s="42" t="s">
        <v>2564</v>
      </c>
      <c r="I37" s="37" t="s">
        <v>2565</v>
      </c>
      <c r="J37" s="37" t="s">
        <v>2566</v>
      </c>
      <c r="K37" s="42"/>
      <c r="L37" s="42" t="s">
        <v>2420</v>
      </c>
      <c r="M37" s="136" t="s">
        <v>2421</v>
      </c>
      <c r="N37" s="313" t="s">
        <v>404</v>
      </c>
      <c r="O37" s="6" t="s">
        <v>2479</v>
      </c>
      <c r="P37" s="139" t="s">
        <v>77</v>
      </c>
      <c r="Q37" s="367"/>
      <c r="R37" s="5" t="s">
        <v>2376</v>
      </c>
      <c r="S37" s="6" t="s">
        <v>2567</v>
      </c>
      <c r="T37" s="6" t="s">
        <v>33</v>
      </c>
      <c r="U37" s="6"/>
      <c r="V37" s="64" t="s">
        <v>2568</v>
      </c>
      <c r="W37" s="64" t="s">
        <v>40</v>
      </c>
      <c r="X37" s="64"/>
      <c r="Y37" s="64" t="s">
        <v>2539</v>
      </c>
      <c r="Z37" s="64" t="s">
        <v>2569</v>
      </c>
      <c r="AA37" s="44" t="s">
        <v>2506</v>
      </c>
      <c r="AB37" s="45"/>
      <c r="AC37" s="158"/>
      <c r="AD37" s="45">
        <v>60</v>
      </c>
      <c r="AE37" s="45"/>
      <c r="AF37" s="45"/>
      <c r="AG37" s="46">
        <v>15</v>
      </c>
      <c r="AH37" s="42" t="s">
        <v>7</v>
      </c>
      <c r="AI37" s="188"/>
      <c r="AJ37" s="158"/>
      <c r="AK37" s="45">
        <v>60</v>
      </c>
      <c r="AL37" s="368"/>
      <c r="AM37" s="368">
        <v>0.40699999999999997</v>
      </c>
      <c r="AN37" s="368">
        <v>0.95099999999999996</v>
      </c>
      <c r="AO37" s="368"/>
      <c r="AP37" s="368"/>
      <c r="AQ37" s="368"/>
      <c r="AR37" s="368">
        <f t="shared" si="2"/>
        <v>1.3579999999999999</v>
      </c>
      <c r="AS37" s="158"/>
      <c r="AT37" s="45">
        <v>60</v>
      </c>
      <c r="AU37" s="368"/>
      <c r="AV37" s="368">
        <v>2.4448772321428573</v>
      </c>
      <c r="AW37" s="368">
        <v>5.7050000000000001</v>
      </c>
      <c r="AX37" s="368"/>
      <c r="AY37" s="368"/>
      <c r="AZ37" s="368"/>
      <c r="BA37" s="368">
        <f t="shared" si="1"/>
        <v>8.1498772321428579</v>
      </c>
    </row>
    <row r="38" spans="1:53" s="357" customFormat="1" ht="30" customHeight="1">
      <c r="A38" s="42">
        <v>33</v>
      </c>
      <c r="B38" s="2" t="str">
        <f t="shared" si="0"/>
        <v xml:space="preserve">KR 2   Stacja pomp Zator 32-640  Zator  </v>
      </c>
      <c r="C38" s="42" t="s">
        <v>28</v>
      </c>
      <c r="D38" s="42">
        <v>2</v>
      </c>
      <c r="E38" s="42"/>
      <c r="F38" s="42"/>
      <c r="G38" s="37" t="s">
        <v>2570</v>
      </c>
      <c r="H38" s="42" t="s">
        <v>2571</v>
      </c>
      <c r="I38" s="42" t="s">
        <v>2572</v>
      </c>
      <c r="J38" s="37"/>
      <c r="K38" s="42"/>
      <c r="L38" s="42" t="s">
        <v>2420</v>
      </c>
      <c r="M38" s="136" t="s">
        <v>2421</v>
      </c>
      <c r="N38" s="313" t="s">
        <v>404</v>
      </c>
      <c r="O38" s="6" t="s">
        <v>1889</v>
      </c>
      <c r="P38" s="6" t="s">
        <v>2573</v>
      </c>
      <c r="Q38" s="5" t="s">
        <v>2375</v>
      </c>
      <c r="R38" s="5" t="s">
        <v>2376</v>
      </c>
      <c r="S38" s="6"/>
      <c r="T38" s="6"/>
      <c r="U38" s="6"/>
      <c r="V38" s="64" t="s">
        <v>2574</v>
      </c>
      <c r="W38" s="42" t="s">
        <v>39</v>
      </c>
      <c r="X38" s="42"/>
      <c r="Y38" s="42">
        <v>30032383</v>
      </c>
      <c r="Z38" s="42">
        <v>97608599</v>
      </c>
      <c r="AA38" s="45">
        <v>50</v>
      </c>
      <c r="AB38" s="45"/>
      <c r="AC38" s="158"/>
      <c r="AD38" s="45">
        <v>80</v>
      </c>
      <c r="AE38" s="45"/>
      <c r="AF38" s="45"/>
      <c r="AG38" s="46">
        <v>15</v>
      </c>
      <c r="AH38" s="42" t="s">
        <v>7</v>
      </c>
      <c r="AI38" s="153"/>
      <c r="AJ38" s="158"/>
      <c r="AK38" s="45"/>
      <c r="AL38" s="254"/>
      <c r="AM38" s="254"/>
      <c r="AN38" s="254"/>
      <c r="AO38" s="254"/>
      <c r="AP38" s="254"/>
      <c r="AQ38" s="254"/>
      <c r="AR38" s="254"/>
      <c r="AS38" s="158"/>
      <c r="AT38" s="45">
        <v>80</v>
      </c>
      <c r="AU38" s="254">
        <v>103.268</v>
      </c>
      <c r="AV38" s="254"/>
      <c r="AW38" s="254"/>
      <c r="AX38" s="254"/>
      <c r="AY38" s="254"/>
      <c r="AZ38" s="254"/>
      <c r="BA38" s="254">
        <f t="shared" si="1"/>
        <v>103.268</v>
      </c>
    </row>
    <row r="39" spans="1:53" s="357" customFormat="1" ht="30" customHeight="1">
      <c r="A39" s="42">
        <v>34</v>
      </c>
      <c r="B39" s="2" t="str">
        <f t="shared" si="0"/>
        <v xml:space="preserve">KR 2   Stacja pomp Wawrzeńczyce P-2 32-125 Wawrzeńczyce  </v>
      </c>
      <c r="C39" s="42" t="s">
        <v>28</v>
      </c>
      <c r="D39" s="42">
        <v>2</v>
      </c>
      <c r="E39" s="42"/>
      <c r="F39" s="42"/>
      <c r="G39" s="37" t="s">
        <v>2575</v>
      </c>
      <c r="H39" s="42" t="s">
        <v>2542</v>
      </c>
      <c r="I39" s="37" t="s">
        <v>2543</v>
      </c>
      <c r="J39" s="37"/>
      <c r="K39" s="42"/>
      <c r="L39" s="42" t="s">
        <v>2420</v>
      </c>
      <c r="M39" s="136" t="s">
        <v>2421</v>
      </c>
      <c r="N39" s="313" t="s">
        <v>404</v>
      </c>
      <c r="O39" s="6" t="s">
        <v>2479</v>
      </c>
      <c r="P39" s="139" t="s">
        <v>77</v>
      </c>
      <c r="Q39" s="367"/>
      <c r="R39" s="5" t="s">
        <v>2376</v>
      </c>
      <c r="S39" s="6" t="s">
        <v>2576</v>
      </c>
      <c r="T39" s="6" t="s">
        <v>33</v>
      </c>
      <c r="U39" s="6"/>
      <c r="V39" s="64" t="s">
        <v>2577</v>
      </c>
      <c r="W39" s="64" t="s">
        <v>40</v>
      </c>
      <c r="X39" s="64"/>
      <c r="Y39" s="64" t="s">
        <v>2578</v>
      </c>
      <c r="Z39" s="64" t="s">
        <v>2579</v>
      </c>
      <c r="AA39" s="44" t="s">
        <v>1185</v>
      </c>
      <c r="AB39" s="45"/>
      <c r="AC39" s="158"/>
      <c r="AD39" s="45">
        <v>130</v>
      </c>
      <c r="AE39" s="45"/>
      <c r="AF39" s="45"/>
      <c r="AG39" s="46">
        <v>15</v>
      </c>
      <c r="AH39" s="42" t="s">
        <v>8</v>
      </c>
      <c r="AI39" s="153"/>
      <c r="AJ39" s="158"/>
      <c r="AK39" s="45">
        <v>130</v>
      </c>
      <c r="AL39" s="368"/>
      <c r="AM39" s="368">
        <v>1.165</v>
      </c>
      <c r="AN39" s="368">
        <v>2.718</v>
      </c>
      <c r="AO39" s="368"/>
      <c r="AP39" s="368"/>
      <c r="AQ39" s="368"/>
      <c r="AR39" s="368">
        <f t="shared" si="2"/>
        <v>3.883</v>
      </c>
      <c r="AS39" s="158"/>
      <c r="AT39" s="45">
        <v>130</v>
      </c>
      <c r="AU39" s="368"/>
      <c r="AV39" s="368">
        <v>6.987946428571429</v>
      </c>
      <c r="AW39" s="368">
        <v>16.305208333333333</v>
      </c>
      <c r="AX39" s="368"/>
      <c r="AY39" s="368"/>
      <c r="AZ39" s="368"/>
      <c r="BA39" s="368">
        <f t="shared" si="1"/>
        <v>23.293154761904763</v>
      </c>
    </row>
    <row r="40" spans="1:53" s="357" customFormat="1" ht="30" customHeight="1">
      <c r="A40" s="42">
        <v>35</v>
      </c>
      <c r="B40" s="2" t="str">
        <f t="shared" si="0"/>
        <v>KR 2   SW Dąbie 31-567  Kraków ul. Ofiar Dąbia 31</v>
      </c>
      <c r="C40" s="42" t="s">
        <v>28</v>
      </c>
      <c r="D40" s="42">
        <v>2</v>
      </c>
      <c r="E40" s="42"/>
      <c r="F40" s="42"/>
      <c r="G40" s="37" t="s">
        <v>2580</v>
      </c>
      <c r="H40" s="42" t="s">
        <v>2581</v>
      </c>
      <c r="I40" s="42" t="s">
        <v>2371</v>
      </c>
      <c r="J40" s="37" t="s">
        <v>2582</v>
      </c>
      <c r="K40" s="42">
        <v>31</v>
      </c>
      <c r="L40" s="42" t="s">
        <v>2420</v>
      </c>
      <c r="M40" s="136" t="s">
        <v>2421</v>
      </c>
      <c r="N40" s="313" t="s">
        <v>404</v>
      </c>
      <c r="O40" s="6" t="s">
        <v>1889</v>
      </c>
      <c r="P40" s="6">
        <v>6010681</v>
      </c>
      <c r="Q40" s="5" t="s">
        <v>2375</v>
      </c>
      <c r="R40" s="5" t="s">
        <v>2376</v>
      </c>
      <c r="S40" s="6"/>
      <c r="T40" s="6"/>
      <c r="U40" s="6"/>
      <c r="V40" s="64" t="s">
        <v>2583</v>
      </c>
      <c r="W40" s="42" t="s">
        <v>42</v>
      </c>
      <c r="X40" s="42"/>
      <c r="Y40" s="42">
        <v>30023872</v>
      </c>
      <c r="Z40" s="42">
        <v>4046666</v>
      </c>
      <c r="AA40" s="45">
        <v>30</v>
      </c>
      <c r="AB40" s="45"/>
      <c r="AC40" s="158"/>
      <c r="AD40" s="45">
        <v>40</v>
      </c>
      <c r="AE40" s="45"/>
      <c r="AF40" s="45"/>
      <c r="AG40" s="46">
        <v>0.4</v>
      </c>
      <c r="AH40" s="42" t="s">
        <v>8</v>
      </c>
      <c r="AI40" s="153"/>
      <c r="AJ40" s="158"/>
      <c r="AK40" s="45"/>
      <c r="AL40" s="254"/>
      <c r="AM40" s="254"/>
      <c r="AN40" s="254"/>
      <c r="AO40" s="254"/>
      <c r="AP40" s="254"/>
      <c r="AQ40" s="254"/>
      <c r="AR40" s="254"/>
      <c r="AS40" s="158"/>
      <c r="AT40" s="45">
        <v>40</v>
      </c>
      <c r="AU40" s="254">
        <v>60.353000000000002</v>
      </c>
      <c r="AV40" s="254"/>
      <c r="AW40" s="254"/>
      <c r="AX40" s="254"/>
      <c r="AY40" s="254"/>
      <c r="AZ40" s="254"/>
      <c r="BA40" s="254">
        <f t="shared" si="1"/>
        <v>60.353000000000002</v>
      </c>
    </row>
    <row r="41" spans="1:53" s="357" customFormat="1" ht="30" customHeight="1">
      <c r="A41" s="42">
        <v>36</v>
      </c>
      <c r="B41" s="2" t="str">
        <f t="shared" si="0"/>
        <v>KR 2   SW Dąbie 31-567  Kraków ul. Ofiar Dąbia 31</v>
      </c>
      <c r="C41" s="42" t="s">
        <v>28</v>
      </c>
      <c r="D41" s="42">
        <v>2</v>
      </c>
      <c r="E41" s="42"/>
      <c r="F41" s="42"/>
      <c r="G41" s="37" t="s">
        <v>2580</v>
      </c>
      <c r="H41" s="42" t="s">
        <v>2581</v>
      </c>
      <c r="I41" s="42" t="s">
        <v>2371</v>
      </c>
      <c r="J41" s="37" t="s">
        <v>2582</v>
      </c>
      <c r="K41" s="42">
        <v>31</v>
      </c>
      <c r="L41" s="42" t="s">
        <v>2420</v>
      </c>
      <c r="M41" s="136" t="s">
        <v>2421</v>
      </c>
      <c r="N41" s="313" t="s">
        <v>404</v>
      </c>
      <c r="O41" s="6" t="s">
        <v>1889</v>
      </c>
      <c r="P41" s="6">
        <v>6010681</v>
      </c>
      <c r="Q41" s="5" t="s">
        <v>2375</v>
      </c>
      <c r="R41" s="5" t="s">
        <v>2376</v>
      </c>
      <c r="S41" s="6"/>
      <c r="T41" s="6"/>
      <c r="U41" s="6"/>
      <c r="V41" s="64" t="s">
        <v>2584</v>
      </c>
      <c r="W41" s="42" t="s">
        <v>42</v>
      </c>
      <c r="X41" s="42"/>
      <c r="Y41" s="42">
        <v>30023872</v>
      </c>
      <c r="Z41" s="42">
        <v>95948033</v>
      </c>
      <c r="AA41" s="45">
        <v>40</v>
      </c>
      <c r="AB41" s="45"/>
      <c r="AC41" s="158"/>
      <c r="AD41" s="45">
        <v>42</v>
      </c>
      <c r="AE41" s="45"/>
      <c r="AF41" s="45"/>
      <c r="AG41" s="46">
        <v>0.4</v>
      </c>
      <c r="AH41" s="42" t="s">
        <v>8</v>
      </c>
      <c r="AI41" s="153"/>
      <c r="AJ41" s="158"/>
      <c r="AK41" s="45"/>
      <c r="AL41" s="254"/>
      <c r="AM41" s="254"/>
      <c r="AN41" s="254"/>
      <c r="AO41" s="254"/>
      <c r="AP41" s="254"/>
      <c r="AQ41" s="254"/>
      <c r="AR41" s="254"/>
      <c r="AS41" s="158"/>
      <c r="AT41" s="45">
        <v>42</v>
      </c>
      <c r="AU41" s="254">
        <v>10.366</v>
      </c>
      <c r="AV41" s="254"/>
      <c r="AW41" s="254"/>
      <c r="AX41" s="254"/>
      <c r="AY41" s="254"/>
      <c r="AZ41" s="254"/>
      <c r="BA41" s="254">
        <f t="shared" si="1"/>
        <v>10.366</v>
      </c>
    </row>
    <row r="42" spans="1:53" s="357" customFormat="1" ht="30" customHeight="1">
      <c r="A42" s="42">
        <v>37</v>
      </c>
      <c r="B42" s="2" t="str">
        <f t="shared" si="0"/>
        <v xml:space="preserve">KR 2   SW Dwory - Nadzorcówka 32-642  Dwory Drugie ul. Oświęcimska </v>
      </c>
      <c r="C42" s="42" t="s">
        <v>28</v>
      </c>
      <c r="D42" s="42">
        <v>2</v>
      </c>
      <c r="E42" s="42"/>
      <c r="F42" s="42"/>
      <c r="G42" s="37" t="s">
        <v>2585</v>
      </c>
      <c r="H42" s="37" t="s">
        <v>2448</v>
      </c>
      <c r="I42" s="42" t="s">
        <v>2449</v>
      </c>
      <c r="J42" s="37" t="s">
        <v>2586</v>
      </c>
      <c r="K42" s="42"/>
      <c r="L42" s="42" t="s">
        <v>2420</v>
      </c>
      <c r="M42" s="136" t="s">
        <v>2421</v>
      </c>
      <c r="N42" s="313" t="s">
        <v>404</v>
      </c>
      <c r="O42" s="6" t="s">
        <v>1889</v>
      </c>
      <c r="P42" s="6" t="s">
        <v>2587</v>
      </c>
      <c r="Q42" s="5" t="s">
        <v>2375</v>
      </c>
      <c r="R42" s="5" t="s">
        <v>2376</v>
      </c>
      <c r="S42" s="6"/>
      <c r="T42" s="6"/>
      <c r="U42" s="6"/>
      <c r="V42" s="40" t="s">
        <v>2588</v>
      </c>
      <c r="W42" s="42" t="s">
        <v>45</v>
      </c>
      <c r="X42" s="42"/>
      <c r="Y42" s="42">
        <v>50032602</v>
      </c>
      <c r="Z42" s="42">
        <v>13510164</v>
      </c>
      <c r="AA42" s="45">
        <v>1</v>
      </c>
      <c r="AB42" s="45"/>
      <c r="AC42" s="158"/>
      <c r="AD42" s="45">
        <v>3</v>
      </c>
      <c r="AE42" s="45"/>
      <c r="AF42" s="45">
        <v>50</v>
      </c>
      <c r="AG42" s="46">
        <v>0.4</v>
      </c>
      <c r="AH42" s="42" t="s">
        <v>8</v>
      </c>
      <c r="AI42" s="153"/>
      <c r="AJ42" s="158"/>
      <c r="AK42" s="45"/>
      <c r="AL42" s="254"/>
      <c r="AM42" s="254"/>
      <c r="AN42" s="254"/>
      <c r="AO42" s="254"/>
      <c r="AP42" s="254"/>
      <c r="AQ42" s="254"/>
      <c r="AR42" s="254"/>
      <c r="AS42" s="158"/>
      <c r="AT42" s="45">
        <v>3</v>
      </c>
      <c r="AU42" s="254">
        <v>42.863</v>
      </c>
      <c r="AV42" s="254"/>
      <c r="AW42" s="254"/>
      <c r="AX42" s="254"/>
      <c r="AY42" s="254"/>
      <c r="AZ42" s="254"/>
      <c r="BA42" s="254">
        <f t="shared" si="1"/>
        <v>42.863</v>
      </c>
    </row>
    <row r="43" spans="1:53" s="357" customFormat="1" ht="30" customHeight="1">
      <c r="A43" s="42">
        <v>38</v>
      </c>
      <c r="B43" s="2" t="str">
        <f t="shared" si="0"/>
        <v xml:space="preserve">KR 2   SW Przewóz - śluza i jaz 31-964  Kraków Dymarek </v>
      </c>
      <c r="C43" s="42" t="s">
        <v>28</v>
      </c>
      <c r="D43" s="42">
        <v>2</v>
      </c>
      <c r="E43" s="42"/>
      <c r="F43" s="42"/>
      <c r="G43" s="37" t="s">
        <v>2589</v>
      </c>
      <c r="H43" s="42" t="s">
        <v>2590</v>
      </c>
      <c r="I43" s="42" t="s">
        <v>2371</v>
      </c>
      <c r="J43" s="37" t="s">
        <v>2591</v>
      </c>
      <c r="K43" s="42"/>
      <c r="L43" s="42" t="s">
        <v>2420</v>
      </c>
      <c r="M43" s="136" t="s">
        <v>2421</v>
      </c>
      <c r="N43" s="313" t="s">
        <v>404</v>
      </c>
      <c r="O43" s="6" t="s">
        <v>1889</v>
      </c>
      <c r="P43" s="6">
        <v>6020546</v>
      </c>
      <c r="Q43" s="5" t="s">
        <v>2375</v>
      </c>
      <c r="R43" s="5" t="s">
        <v>2376</v>
      </c>
      <c r="S43" s="6"/>
      <c r="T43" s="6"/>
      <c r="U43" s="6"/>
      <c r="V43" s="64" t="s">
        <v>2592</v>
      </c>
      <c r="W43" s="42" t="s">
        <v>42</v>
      </c>
      <c r="X43" s="42"/>
      <c r="Y43" s="42">
        <v>30023873</v>
      </c>
      <c r="Z43" s="42">
        <v>50555826</v>
      </c>
      <c r="AA43" s="45">
        <v>40</v>
      </c>
      <c r="AB43" s="45"/>
      <c r="AC43" s="158"/>
      <c r="AD43" s="45">
        <v>45</v>
      </c>
      <c r="AE43" s="45"/>
      <c r="AF43" s="45"/>
      <c r="AG43" s="46">
        <v>0.4</v>
      </c>
      <c r="AH43" s="42" t="s">
        <v>8</v>
      </c>
      <c r="AI43" s="188"/>
      <c r="AJ43" s="158"/>
      <c r="AK43" s="45"/>
      <c r="AL43" s="254"/>
      <c r="AM43" s="254"/>
      <c r="AN43" s="254"/>
      <c r="AO43" s="254"/>
      <c r="AP43" s="254"/>
      <c r="AQ43" s="254"/>
      <c r="AR43" s="254"/>
      <c r="AS43" s="158"/>
      <c r="AT43" s="45">
        <v>45</v>
      </c>
      <c r="AU43" s="254">
        <v>52.268000000000001</v>
      </c>
      <c r="AV43" s="254"/>
      <c r="AW43" s="254"/>
      <c r="AX43" s="254"/>
      <c r="AY43" s="254"/>
      <c r="AZ43" s="254"/>
      <c r="BA43" s="254">
        <f t="shared" si="1"/>
        <v>52.268000000000001</v>
      </c>
    </row>
    <row r="44" spans="1:53" s="357" customFormat="1" ht="30" customHeight="1">
      <c r="A44" s="42">
        <v>39</v>
      </c>
      <c r="B44" s="2" t="str">
        <f t="shared" si="0"/>
        <v xml:space="preserve">KR 2   SW Przewóz - śluza i jaz 31-964  Kraków Dymarek </v>
      </c>
      <c r="C44" s="42" t="s">
        <v>28</v>
      </c>
      <c r="D44" s="42">
        <v>2</v>
      </c>
      <c r="E44" s="42"/>
      <c r="F44" s="42"/>
      <c r="G44" s="37" t="s">
        <v>2589</v>
      </c>
      <c r="H44" s="42" t="s">
        <v>2590</v>
      </c>
      <c r="I44" s="42" t="s">
        <v>2371</v>
      </c>
      <c r="J44" s="37" t="s">
        <v>2591</v>
      </c>
      <c r="K44" s="42"/>
      <c r="L44" s="42" t="s">
        <v>2420</v>
      </c>
      <c r="M44" s="136" t="s">
        <v>2421</v>
      </c>
      <c r="N44" s="313" t="s">
        <v>404</v>
      </c>
      <c r="O44" s="6" t="s">
        <v>1889</v>
      </c>
      <c r="P44" s="6">
        <v>6020546</v>
      </c>
      <c r="Q44" s="5" t="s">
        <v>2375</v>
      </c>
      <c r="R44" s="5" t="s">
        <v>2376</v>
      </c>
      <c r="S44" s="6"/>
      <c r="T44" s="6"/>
      <c r="U44" s="6"/>
      <c r="V44" s="64" t="s">
        <v>2593</v>
      </c>
      <c r="W44" s="42" t="s">
        <v>42</v>
      </c>
      <c r="X44" s="42"/>
      <c r="Y44" s="42">
        <v>30023873</v>
      </c>
      <c r="Z44" s="42">
        <v>50555839</v>
      </c>
      <c r="AA44" s="45">
        <v>40</v>
      </c>
      <c r="AB44" s="45"/>
      <c r="AC44" s="158"/>
      <c r="AD44" s="45">
        <v>40</v>
      </c>
      <c r="AE44" s="45"/>
      <c r="AF44" s="45"/>
      <c r="AG44" s="46">
        <v>0.4</v>
      </c>
      <c r="AH44" s="42" t="s">
        <v>8</v>
      </c>
      <c r="AI44" s="153"/>
      <c r="AJ44" s="158"/>
      <c r="AK44" s="45"/>
      <c r="AL44" s="254"/>
      <c r="AM44" s="254"/>
      <c r="AN44" s="254"/>
      <c r="AO44" s="254"/>
      <c r="AP44" s="254"/>
      <c r="AQ44" s="254"/>
      <c r="AR44" s="254"/>
      <c r="AS44" s="158"/>
      <c r="AT44" s="45">
        <v>40</v>
      </c>
      <c r="AU44" s="254">
        <v>51.12</v>
      </c>
      <c r="AV44" s="254"/>
      <c r="AW44" s="254"/>
      <c r="AX44" s="254"/>
      <c r="AY44" s="254"/>
      <c r="AZ44" s="254"/>
      <c r="BA44" s="254">
        <f t="shared" si="1"/>
        <v>51.12</v>
      </c>
    </row>
    <row r="45" spans="1:53" s="357" customFormat="1" ht="30" customHeight="1">
      <c r="A45" s="42">
        <v>40</v>
      </c>
      <c r="B45" s="2" t="str">
        <f t="shared" si="0"/>
        <v xml:space="preserve">KR 2   SW Przewóz zaplecze 31-964  Kraków Dymarek </v>
      </c>
      <c r="C45" s="42" t="s">
        <v>28</v>
      </c>
      <c r="D45" s="42">
        <v>2</v>
      </c>
      <c r="E45" s="42"/>
      <c r="F45" s="42"/>
      <c r="G45" s="37" t="s">
        <v>2594</v>
      </c>
      <c r="H45" s="42" t="s">
        <v>2590</v>
      </c>
      <c r="I45" s="42" t="s">
        <v>2371</v>
      </c>
      <c r="J45" s="37" t="s">
        <v>2591</v>
      </c>
      <c r="K45" s="42"/>
      <c r="L45" s="42" t="s">
        <v>2420</v>
      </c>
      <c r="M45" s="136" t="s">
        <v>2421</v>
      </c>
      <c r="N45" s="313" t="s">
        <v>404</v>
      </c>
      <c r="O45" s="6" t="s">
        <v>1889</v>
      </c>
      <c r="P45" s="6" t="s">
        <v>2595</v>
      </c>
      <c r="Q45" s="5" t="s">
        <v>2375</v>
      </c>
      <c r="R45" s="5" t="s">
        <v>2376</v>
      </c>
      <c r="S45" s="6"/>
      <c r="T45" s="6"/>
      <c r="U45" s="6"/>
      <c r="V45" s="40" t="s">
        <v>2596</v>
      </c>
      <c r="W45" s="42" t="s">
        <v>45</v>
      </c>
      <c r="X45" s="42"/>
      <c r="Y45" s="42">
        <v>30013109</v>
      </c>
      <c r="Z45" s="42">
        <v>9648746</v>
      </c>
      <c r="AA45" s="45">
        <v>1</v>
      </c>
      <c r="AB45" s="45"/>
      <c r="AC45" s="158"/>
      <c r="AD45" s="45">
        <v>20</v>
      </c>
      <c r="AE45" s="45"/>
      <c r="AF45" s="45"/>
      <c r="AG45" s="46">
        <v>0.4</v>
      </c>
      <c r="AH45" s="42" t="s">
        <v>8</v>
      </c>
      <c r="AI45" s="188"/>
      <c r="AJ45" s="158"/>
      <c r="AK45" s="45"/>
      <c r="AL45" s="254"/>
      <c r="AM45" s="254"/>
      <c r="AN45" s="254"/>
      <c r="AO45" s="254"/>
      <c r="AP45" s="254"/>
      <c r="AQ45" s="254"/>
      <c r="AR45" s="254"/>
      <c r="AS45" s="158"/>
      <c r="AT45" s="45">
        <v>20</v>
      </c>
      <c r="AU45" s="254">
        <v>22.593</v>
      </c>
      <c r="AV45" s="254"/>
      <c r="AW45" s="254"/>
      <c r="AX45" s="254"/>
      <c r="AY45" s="254"/>
      <c r="AZ45" s="254"/>
      <c r="BA45" s="254">
        <f t="shared" si="1"/>
        <v>22.593</v>
      </c>
    </row>
    <row r="46" spans="1:53" s="357" customFormat="1" ht="30" customHeight="1">
      <c r="A46" s="42">
        <v>41</v>
      </c>
      <c r="B46" s="2" t="str">
        <f t="shared" si="0"/>
        <v>KR 2   Studnia S-11 31-108 Kraków ul. Smoleńsk 6</v>
      </c>
      <c r="C46" s="42" t="s">
        <v>28</v>
      </c>
      <c r="D46" s="42">
        <v>2</v>
      </c>
      <c r="E46" s="42"/>
      <c r="F46" s="42"/>
      <c r="G46" s="37" t="s">
        <v>2597</v>
      </c>
      <c r="H46" s="42" t="s">
        <v>2598</v>
      </c>
      <c r="I46" s="42" t="s">
        <v>2371</v>
      </c>
      <c r="J46" s="37" t="s">
        <v>2599</v>
      </c>
      <c r="K46" s="42">
        <v>6</v>
      </c>
      <c r="L46" s="42" t="s">
        <v>2420</v>
      </c>
      <c r="M46" s="136" t="s">
        <v>2421</v>
      </c>
      <c r="N46" s="313" t="s">
        <v>404</v>
      </c>
      <c r="O46" s="6" t="s">
        <v>1889</v>
      </c>
      <c r="P46" s="6" t="s">
        <v>2600</v>
      </c>
      <c r="Q46" s="5" t="s">
        <v>2375</v>
      </c>
      <c r="R46" s="5" t="s">
        <v>2376</v>
      </c>
      <c r="S46" s="6"/>
      <c r="T46" s="6"/>
      <c r="U46" s="6"/>
      <c r="V46" s="40" t="s">
        <v>2601</v>
      </c>
      <c r="W46" s="42" t="s">
        <v>45</v>
      </c>
      <c r="X46" s="42"/>
      <c r="Y46" s="42">
        <v>30002857</v>
      </c>
      <c r="Z46" s="42">
        <v>4000200</v>
      </c>
      <c r="AA46" s="45">
        <v>1</v>
      </c>
      <c r="AB46" s="45"/>
      <c r="AC46" s="158"/>
      <c r="AD46" s="45">
        <v>5.5</v>
      </c>
      <c r="AE46" s="45"/>
      <c r="AF46" s="45">
        <v>16</v>
      </c>
      <c r="AG46" s="46">
        <v>0.4</v>
      </c>
      <c r="AH46" s="42" t="s">
        <v>8</v>
      </c>
      <c r="AI46" s="188"/>
      <c r="AJ46" s="158"/>
      <c r="AK46" s="45"/>
      <c r="AL46" s="254"/>
      <c r="AM46" s="254"/>
      <c r="AN46" s="254"/>
      <c r="AO46" s="254"/>
      <c r="AP46" s="254"/>
      <c r="AQ46" s="254"/>
      <c r="AR46" s="254"/>
      <c r="AS46" s="158"/>
      <c r="AT46" s="45">
        <v>5.5</v>
      </c>
      <c r="AU46" s="254">
        <v>22.245000000000001</v>
      </c>
      <c r="AV46" s="254"/>
      <c r="AW46" s="254"/>
      <c r="AX46" s="254"/>
      <c r="AY46" s="254"/>
      <c r="AZ46" s="254"/>
      <c r="BA46" s="254">
        <f t="shared" si="1"/>
        <v>22.245000000000001</v>
      </c>
    </row>
    <row r="47" spans="1:53" s="357" customFormat="1" ht="30" customHeight="1">
      <c r="A47" s="42">
        <v>42</v>
      </c>
      <c r="B47" s="2" t="str">
        <f t="shared" si="0"/>
        <v>KR 2   Studnia S-112a  30-334 Kraków ul. Komandosów 6</v>
      </c>
      <c r="C47" s="42" t="s">
        <v>28</v>
      </c>
      <c r="D47" s="42">
        <v>2</v>
      </c>
      <c r="E47" s="42"/>
      <c r="F47" s="42"/>
      <c r="G47" s="37" t="s">
        <v>2602</v>
      </c>
      <c r="H47" s="42" t="s">
        <v>2603</v>
      </c>
      <c r="I47" s="42" t="s">
        <v>2371</v>
      </c>
      <c r="J47" s="37" t="s">
        <v>2604</v>
      </c>
      <c r="K47" s="42">
        <v>6</v>
      </c>
      <c r="L47" s="42" t="s">
        <v>2420</v>
      </c>
      <c r="M47" s="136" t="s">
        <v>2421</v>
      </c>
      <c r="N47" s="313" t="s">
        <v>404</v>
      </c>
      <c r="O47" s="6" t="s">
        <v>1889</v>
      </c>
      <c r="P47" s="6" t="s">
        <v>2605</v>
      </c>
      <c r="Q47" s="5" t="s">
        <v>2375</v>
      </c>
      <c r="R47" s="5" t="s">
        <v>2376</v>
      </c>
      <c r="S47" s="6"/>
      <c r="T47" s="6"/>
      <c r="U47" s="6"/>
      <c r="V47" s="40" t="s">
        <v>2606</v>
      </c>
      <c r="W47" s="42" t="s">
        <v>45</v>
      </c>
      <c r="X47" s="42"/>
      <c r="Y47" s="42">
        <v>30020852</v>
      </c>
      <c r="Z47" s="42">
        <v>91598161</v>
      </c>
      <c r="AA47" s="45">
        <v>1</v>
      </c>
      <c r="AB47" s="45"/>
      <c r="AC47" s="158"/>
      <c r="AD47" s="45">
        <v>7.5</v>
      </c>
      <c r="AE47" s="45"/>
      <c r="AF47" s="45">
        <v>35</v>
      </c>
      <c r="AG47" s="46">
        <v>0.4</v>
      </c>
      <c r="AH47" s="42" t="s">
        <v>8</v>
      </c>
      <c r="AI47" s="188"/>
      <c r="AJ47" s="158"/>
      <c r="AK47" s="45"/>
      <c r="AL47" s="254"/>
      <c r="AM47" s="254"/>
      <c r="AN47" s="254"/>
      <c r="AO47" s="254"/>
      <c r="AP47" s="254"/>
      <c r="AQ47" s="254"/>
      <c r="AR47" s="254"/>
      <c r="AS47" s="158"/>
      <c r="AT47" s="45">
        <v>7.5</v>
      </c>
      <c r="AU47" s="254">
        <v>30.016999999999999</v>
      </c>
      <c r="AV47" s="254"/>
      <c r="AW47" s="254"/>
      <c r="AX47" s="254"/>
      <c r="AY47" s="254"/>
      <c r="AZ47" s="254"/>
      <c r="BA47" s="254">
        <f t="shared" si="1"/>
        <v>30.016999999999999</v>
      </c>
    </row>
    <row r="48" spans="1:53" s="357" customFormat="1" ht="30" customHeight="1">
      <c r="A48" s="42">
        <v>43</v>
      </c>
      <c r="B48" s="2" t="str">
        <f t="shared" si="0"/>
        <v>KR 2   Studnia S-12 ,S-13 31-002  Kraków ul. Poselska 10</v>
      </c>
      <c r="C48" s="42" t="s">
        <v>28</v>
      </c>
      <c r="D48" s="42">
        <v>2</v>
      </c>
      <c r="E48" s="42"/>
      <c r="F48" s="42"/>
      <c r="G48" s="37" t="s">
        <v>2607</v>
      </c>
      <c r="H48" s="42" t="s">
        <v>2608</v>
      </c>
      <c r="I48" s="42" t="s">
        <v>2371</v>
      </c>
      <c r="J48" s="37" t="s">
        <v>2609</v>
      </c>
      <c r="K48" s="42">
        <v>10</v>
      </c>
      <c r="L48" s="42" t="s">
        <v>2420</v>
      </c>
      <c r="M48" s="136" t="s">
        <v>2421</v>
      </c>
      <c r="N48" s="313" t="s">
        <v>404</v>
      </c>
      <c r="O48" s="6" t="s">
        <v>1889</v>
      </c>
      <c r="P48" s="6" t="s">
        <v>2610</v>
      </c>
      <c r="Q48" s="5" t="s">
        <v>2375</v>
      </c>
      <c r="R48" s="5" t="s">
        <v>2376</v>
      </c>
      <c r="S48" s="6"/>
      <c r="T48" s="6"/>
      <c r="U48" s="6"/>
      <c r="V48" s="40" t="s">
        <v>2611</v>
      </c>
      <c r="W48" s="42" t="s">
        <v>45</v>
      </c>
      <c r="X48" s="42"/>
      <c r="Y48" s="42">
        <v>30002857</v>
      </c>
      <c r="Z48" s="42">
        <v>47673038</v>
      </c>
      <c r="AA48" s="45">
        <v>1</v>
      </c>
      <c r="AB48" s="45"/>
      <c r="AC48" s="158"/>
      <c r="AD48" s="45">
        <v>5.5</v>
      </c>
      <c r="AE48" s="45"/>
      <c r="AF48" s="45">
        <v>16</v>
      </c>
      <c r="AG48" s="46">
        <v>0.4</v>
      </c>
      <c r="AH48" s="42" t="s">
        <v>8</v>
      </c>
      <c r="AI48" s="188"/>
      <c r="AJ48" s="158"/>
      <c r="AK48" s="45"/>
      <c r="AL48" s="254"/>
      <c r="AM48" s="254"/>
      <c r="AN48" s="254"/>
      <c r="AO48" s="254"/>
      <c r="AP48" s="254"/>
      <c r="AQ48" s="254"/>
      <c r="AR48" s="254"/>
      <c r="AS48" s="158"/>
      <c r="AT48" s="45">
        <v>5.5</v>
      </c>
      <c r="AU48" s="254">
        <v>14.951000000000001</v>
      </c>
      <c r="AV48" s="254"/>
      <c r="AW48" s="254"/>
      <c r="AX48" s="254"/>
      <c r="AY48" s="254"/>
      <c r="AZ48" s="254"/>
      <c r="BA48" s="254">
        <f t="shared" si="1"/>
        <v>14.951000000000001</v>
      </c>
    </row>
    <row r="49" spans="1:53" s="357" customFormat="1" ht="30" customHeight="1">
      <c r="A49" s="42">
        <v>44</v>
      </c>
      <c r="B49" s="2" t="str">
        <f t="shared" si="0"/>
        <v xml:space="preserve">KR 2   Studnia S-18 31-058 Kraków ul. Stradomska </v>
      </c>
      <c r="C49" s="42" t="s">
        <v>28</v>
      </c>
      <c r="D49" s="42">
        <v>2</v>
      </c>
      <c r="E49" s="42"/>
      <c r="F49" s="42"/>
      <c r="G49" s="37" t="s">
        <v>2612</v>
      </c>
      <c r="H49" s="42" t="s">
        <v>2613</v>
      </c>
      <c r="I49" s="42" t="s">
        <v>2371</v>
      </c>
      <c r="J49" s="37" t="s">
        <v>2614</v>
      </c>
      <c r="K49" s="42"/>
      <c r="L49" s="42" t="s">
        <v>2420</v>
      </c>
      <c r="M49" s="136" t="s">
        <v>2421</v>
      </c>
      <c r="N49" s="313" t="s">
        <v>404</v>
      </c>
      <c r="O49" s="6" t="s">
        <v>1889</v>
      </c>
      <c r="P49" s="6" t="s">
        <v>2615</v>
      </c>
      <c r="Q49" s="5" t="s">
        <v>2375</v>
      </c>
      <c r="R49" s="5" t="s">
        <v>2376</v>
      </c>
      <c r="S49" s="6"/>
      <c r="T49" s="6"/>
      <c r="U49" s="6"/>
      <c r="V49" s="40" t="s">
        <v>2616</v>
      </c>
      <c r="W49" s="42" t="s">
        <v>45</v>
      </c>
      <c r="X49" s="42"/>
      <c r="Y49" s="42">
        <v>30002857</v>
      </c>
      <c r="Z49" s="42">
        <v>3422118</v>
      </c>
      <c r="AA49" s="45">
        <v>1</v>
      </c>
      <c r="AB49" s="45"/>
      <c r="AC49" s="158"/>
      <c r="AD49" s="45">
        <v>5.5</v>
      </c>
      <c r="AE49" s="45"/>
      <c r="AF49" s="45">
        <v>16</v>
      </c>
      <c r="AG49" s="46">
        <v>0.4</v>
      </c>
      <c r="AH49" s="42" t="s">
        <v>8</v>
      </c>
      <c r="AI49" s="188"/>
      <c r="AJ49" s="158"/>
      <c r="AK49" s="45"/>
      <c r="AL49" s="254"/>
      <c r="AM49" s="254"/>
      <c r="AN49" s="254"/>
      <c r="AO49" s="254"/>
      <c r="AP49" s="254"/>
      <c r="AQ49" s="254"/>
      <c r="AR49" s="254"/>
      <c r="AS49" s="158"/>
      <c r="AT49" s="45">
        <v>5.5</v>
      </c>
      <c r="AU49" s="254">
        <v>14.5</v>
      </c>
      <c r="AV49" s="254"/>
      <c r="AW49" s="254"/>
      <c r="AX49" s="254"/>
      <c r="AY49" s="254"/>
      <c r="AZ49" s="254"/>
      <c r="BA49" s="254">
        <f t="shared" si="1"/>
        <v>14.5</v>
      </c>
    </row>
    <row r="50" spans="1:53" s="357" customFormat="1" ht="30" customHeight="1">
      <c r="A50" s="42">
        <v>45</v>
      </c>
      <c r="B50" s="2" t="str">
        <f t="shared" si="0"/>
        <v xml:space="preserve">KR 2   Studnia S-19 31-070  Kraków ul. Józefa Dietla </v>
      </c>
      <c r="C50" s="42" t="s">
        <v>28</v>
      </c>
      <c r="D50" s="42">
        <v>2</v>
      </c>
      <c r="E50" s="42"/>
      <c r="F50" s="42"/>
      <c r="G50" s="37" t="s">
        <v>2617</v>
      </c>
      <c r="H50" s="42" t="s">
        <v>2618</v>
      </c>
      <c r="I50" s="42" t="s">
        <v>2371</v>
      </c>
      <c r="J50" s="37" t="s">
        <v>2619</v>
      </c>
      <c r="K50" s="42"/>
      <c r="L50" s="42" t="s">
        <v>2420</v>
      </c>
      <c r="M50" s="136" t="s">
        <v>2421</v>
      </c>
      <c r="N50" s="313" t="s">
        <v>404</v>
      </c>
      <c r="O50" s="6" t="s">
        <v>1889</v>
      </c>
      <c r="P50" s="6" t="s">
        <v>2620</v>
      </c>
      <c r="Q50" s="5" t="s">
        <v>2375</v>
      </c>
      <c r="R50" s="5" t="s">
        <v>2376</v>
      </c>
      <c r="S50" s="6"/>
      <c r="T50" s="6"/>
      <c r="U50" s="6"/>
      <c r="V50" s="40" t="s">
        <v>2621</v>
      </c>
      <c r="W50" s="42" t="s">
        <v>45</v>
      </c>
      <c r="X50" s="42"/>
      <c r="Y50" s="42">
        <v>30002857</v>
      </c>
      <c r="Z50" s="42">
        <v>90177942</v>
      </c>
      <c r="AA50" s="45">
        <v>1</v>
      </c>
      <c r="AB50" s="45"/>
      <c r="AC50" s="158"/>
      <c r="AD50" s="45">
        <v>5.5</v>
      </c>
      <c r="AE50" s="45"/>
      <c r="AF50" s="45">
        <v>16</v>
      </c>
      <c r="AG50" s="46">
        <v>0.4</v>
      </c>
      <c r="AH50" s="42" t="s">
        <v>8</v>
      </c>
      <c r="AI50" s="153"/>
      <c r="AJ50" s="158"/>
      <c r="AK50" s="45"/>
      <c r="AL50" s="254"/>
      <c r="AM50" s="254"/>
      <c r="AN50" s="254"/>
      <c r="AO50" s="254"/>
      <c r="AP50" s="254"/>
      <c r="AQ50" s="254"/>
      <c r="AR50" s="254"/>
      <c r="AS50" s="158"/>
      <c r="AT50" s="45">
        <v>5.5</v>
      </c>
      <c r="AU50" s="254">
        <v>9.9309999999999992</v>
      </c>
      <c r="AV50" s="254"/>
      <c r="AW50" s="254"/>
      <c r="AX50" s="254"/>
      <c r="AY50" s="254"/>
      <c r="AZ50" s="254"/>
      <c r="BA50" s="254">
        <f t="shared" si="1"/>
        <v>9.9309999999999992</v>
      </c>
    </row>
    <row r="51" spans="1:53" s="357" customFormat="1" ht="30" customHeight="1">
      <c r="A51" s="42">
        <v>46</v>
      </c>
      <c r="B51" s="2" t="str">
        <f t="shared" si="0"/>
        <v>KR 2   Studnia S-22 31-532 Kraków ul. Grzegórzecka 24</v>
      </c>
      <c r="C51" s="42" t="s">
        <v>28</v>
      </c>
      <c r="D51" s="42">
        <v>2</v>
      </c>
      <c r="E51" s="42"/>
      <c r="F51" s="42"/>
      <c r="G51" s="37" t="s">
        <v>2622</v>
      </c>
      <c r="H51" s="42" t="s">
        <v>2623</v>
      </c>
      <c r="I51" s="42" t="s">
        <v>2371</v>
      </c>
      <c r="J51" s="37" t="s">
        <v>2624</v>
      </c>
      <c r="K51" s="42">
        <v>24</v>
      </c>
      <c r="L51" s="42" t="s">
        <v>2420</v>
      </c>
      <c r="M51" s="136" t="s">
        <v>2421</v>
      </c>
      <c r="N51" s="313" t="s">
        <v>404</v>
      </c>
      <c r="O51" s="6" t="s">
        <v>1889</v>
      </c>
      <c r="P51" s="6" t="s">
        <v>2625</v>
      </c>
      <c r="Q51" s="5" t="s">
        <v>2375</v>
      </c>
      <c r="R51" s="5" t="s">
        <v>2376</v>
      </c>
      <c r="S51" s="6"/>
      <c r="T51" s="6"/>
      <c r="U51" s="6"/>
      <c r="V51" s="40" t="s">
        <v>2626</v>
      </c>
      <c r="W51" s="42" t="s">
        <v>45</v>
      </c>
      <c r="X51" s="42"/>
      <c r="Y51" s="42">
        <v>30002857</v>
      </c>
      <c r="Z51" s="42">
        <v>91156463</v>
      </c>
      <c r="AA51" s="45">
        <v>1</v>
      </c>
      <c r="AB51" s="45"/>
      <c r="AC51" s="158"/>
      <c r="AD51" s="45">
        <v>5.5</v>
      </c>
      <c r="AE51" s="45"/>
      <c r="AF51" s="45">
        <v>16</v>
      </c>
      <c r="AG51" s="46">
        <v>0.4</v>
      </c>
      <c r="AH51" s="42" t="s">
        <v>8</v>
      </c>
      <c r="AI51" s="153"/>
      <c r="AJ51" s="158"/>
      <c r="AK51" s="45"/>
      <c r="AL51" s="254"/>
      <c r="AM51" s="254"/>
      <c r="AN51" s="254"/>
      <c r="AO51" s="254"/>
      <c r="AP51" s="254"/>
      <c r="AQ51" s="254"/>
      <c r="AR51" s="254"/>
      <c r="AS51" s="158"/>
      <c r="AT51" s="45">
        <v>5.5</v>
      </c>
      <c r="AU51" s="254">
        <v>32.283000000000001</v>
      </c>
      <c r="AV51" s="254"/>
      <c r="AW51" s="254"/>
      <c r="AX51" s="254"/>
      <c r="AY51" s="254"/>
      <c r="AZ51" s="254"/>
      <c r="BA51" s="254">
        <f t="shared" si="1"/>
        <v>32.283000000000001</v>
      </c>
    </row>
    <row r="52" spans="1:53" s="357" customFormat="1" ht="30" customHeight="1">
      <c r="A52" s="42">
        <v>47</v>
      </c>
      <c r="B52" s="2" t="str">
        <f t="shared" si="0"/>
        <v xml:space="preserve">KR 2   Studnia S-23a 31-541  Kraków ul. Powstania Warszawskiego </v>
      </c>
      <c r="C52" s="42" t="s">
        <v>28</v>
      </c>
      <c r="D52" s="42">
        <v>2</v>
      </c>
      <c r="E52" s="42"/>
      <c r="F52" s="42"/>
      <c r="G52" s="37" t="s">
        <v>2627</v>
      </c>
      <c r="H52" s="42" t="s">
        <v>2628</v>
      </c>
      <c r="I52" s="42" t="s">
        <v>2371</v>
      </c>
      <c r="J52" s="37" t="s">
        <v>2629</v>
      </c>
      <c r="K52" s="42"/>
      <c r="L52" s="42" t="s">
        <v>2420</v>
      </c>
      <c r="M52" s="136" t="s">
        <v>2421</v>
      </c>
      <c r="N52" s="313" t="s">
        <v>404</v>
      </c>
      <c r="O52" s="6" t="s">
        <v>1889</v>
      </c>
      <c r="P52" s="6" t="s">
        <v>2630</v>
      </c>
      <c r="Q52" s="5" t="s">
        <v>2375</v>
      </c>
      <c r="R52" s="5" t="s">
        <v>2376</v>
      </c>
      <c r="S52" s="6"/>
      <c r="T52" s="6"/>
      <c r="U52" s="6"/>
      <c r="V52" s="40" t="s">
        <v>2631</v>
      </c>
      <c r="W52" s="42" t="s">
        <v>45</v>
      </c>
      <c r="X52" s="42"/>
      <c r="Y52" s="42">
        <v>30002857</v>
      </c>
      <c r="Z52" s="42">
        <v>90153628</v>
      </c>
      <c r="AA52" s="45">
        <v>1</v>
      </c>
      <c r="AB52" s="45"/>
      <c r="AC52" s="158"/>
      <c r="AD52" s="45">
        <v>5.5</v>
      </c>
      <c r="AE52" s="45"/>
      <c r="AF52" s="45">
        <v>16</v>
      </c>
      <c r="AG52" s="46">
        <v>0.4</v>
      </c>
      <c r="AH52" s="42" t="s">
        <v>8</v>
      </c>
      <c r="AI52" s="153"/>
      <c r="AJ52" s="158"/>
      <c r="AK52" s="45"/>
      <c r="AL52" s="254"/>
      <c r="AM52" s="254"/>
      <c r="AN52" s="254"/>
      <c r="AO52" s="254"/>
      <c r="AP52" s="254"/>
      <c r="AQ52" s="254"/>
      <c r="AR52" s="254"/>
      <c r="AS52" s="158"/>
      <c r="AT52" s="45">
        <v>5.5</v>
      </c>
      <c r="AU52" s="254">
        <v>12.611000000000001</v>
      </c>
      <c r="AV52" s="254"/>
      <c r="AW52" s="254"/>
      <c r="AX52" s="254"/>
      <c r="AY52" s="254"/>
      <c r="AZ52" s="254"/>
      <c r="BA52" s="254">
        <f t="shared" si="1"/>
        <v>12.611000000000001</v>
      </c>
    </row>
    <row r="53" spans="1:53" s="357" customFormat="1" ht="30" customHeight="1">
      <c r="A53" s="42">
        <v>48</v>
      </c>
      <c r="B53" s="2" t="str">
        <f t="shared" si="0"/>
        <v xml:space="preserve">KR 2   Studnia S-24 31-543 Kraków ul. Mogilska/Fr Nullo </v>
      </c>
      <c r="C53" s="42" t="s">
        <v>28</v>
      </c>
      <c r="D53" s="42">
        <v>2</v>
      </c>
      <c r="E53" s="42"/>
      <c r="F53" s="42"/>
      <c r="G53" s="37" t="s">
        <v>2632</v>
      </c>
      <c r="H53" s="42" t="s">
        <v>2633</v>
      </c>
      <c r="I53" s="42" t="s">
        <v>2371</v>
      </c>
      <c r="J53" s="37" t="s">
        <v>2634</v>
      </c>
      <c r="K53" s="42"/>
      <c r="L53" s="42" t="s">
        <v>2420</v>
      </c>
      <c r="M53" s="136" t="s">
        <v>2421</v>
      </c>
      <c r="N53" s="313" t="s">
        <v>404</v>
      </c>
      <c r="O53" s="6" t="s">
        <v>1889</v>
      </c>
      <c r="P53" s="6" t="s">
        <v>2635</v>
      </c>
      <c r="Q53" s="5" t="s">
        <v>2375</v>
      </c>
      <c r="R53" s="5" t="s">
        <v>2376</v>
      </c>
      <c r="S53" s="6"/>
      <c r="T53" s="6"/>
      <c r="U53" s="6"/>
      <c r="V53" s="40" t="s">
        <v>2636</v>
      </c>
      <c r="W53" s="42" t="s">
        <v>45</v>
      </c>
      <c r="X53" s="42"/>
      <c r="Y53" s="42">
        <v>30002857</v>
      </c>
      <c r="Z53" s="42">
        <v>4000182</v>
      </c>
      <c r="AA53" s="45">
        <v>1</v>
      </c>
      <c r="AB53" s="45"/>
      <c r="AC53" s="158"/>
      <c r="AD53" s="45">
        <v>5.5</v>
      </c>
      <c r="AE53" s="45"/>
      <c r="AF53" s="45">
        <v>16</v>
      </c>
      <c r="AG53" s="46">
        <v>0.4</v>
      </c>
      <c r="AH53" s="42" t="s">
        <v>8</v>
      </c>
      <c r="AI53" s="153"/>
      <c r="AJ53" s="158"/>
      <c r="AK53" s="45"/>
      <c r="AL53" s="254"/>
      <c r="AM53" s="254"/>
      <c r="AN53" s="254"/>
      <c r="AO53" s="254"/>
      <c r="AP53" s="254"/>
      <c r="AQ53" s="254"/>
      <c r="AR53" s="254"/>
      <c r="AS53" s="158"/>
      <c r="AT53" s="45">
        <v>5.5</v>
      </c>
      <c r="AU53" s="254">
        <v>28.43</v>
      </c>
      <c r="AV53" s="254"/>
      <c r="AW53" s="254"/>
      <c r="AX53" s="254"/>
      <c r="AY53" s="254"/>
      <c r="AZ53" s="254"/>
      <c r="BA53" s="254">
        <f t="shared" si="1"/>
        <v>28.43</v>
      </c>
    </row>
    <row r="54" spans="1:53" s="357" customFormat="1" ht="30" customHeight="1">
      <c r="A54" s="42">
        <v>49</v>
      </c>
      <c r="B54" s="2" t="str">
        <f t="shared" si="0"/>
        <v xml:space="preserve">KR 2   Studnia S-32 30-502 Kraków ul. Spiska </v>
      </c>
      <c r="C54" s="42" t="s">
        <v>28</v>
      </c>
      <c r="D54" s="42">
        <v>2</v>
      </c>
      <c r="E54" s="42"/>
      <c r="F54" s="42"/>
      <c r="G54" s="37" t="s">
        <v>2637</v>
      </c>
      <c r="H54" s="42" t="s">
        <v>2638</v>
      </c>
      <c r="I54" s="42" t="s">
        <v>2371</v>
      </c>
      <c r="J54" s="37" t="s">
        <v>2639</v>
      </c>
      <c r="K54" s="42"/>
      <c r="L54" s="42" t="s">
        <v>2420</v>
      </c>
      <c r="M54" s="136" t="s">
        <v>2421</v>
      </c>
      <c r="N54" s="313" t="s">
        <v>404</v>
      </c>
      <c r="O54" s="6" t="s">
        <v>1889</v>
      </c>
      <c r="P54" s="6" t="s">
        <v>2640</v>
      </c>
      <c r="Q54" s="5" t="s">
        <v>2375</v>
      </c>
      <c r="R54" s="5" t="s">
        <v>2376</v>
      </c>
      <c r="S54" s="6"/>
      <c r="T54" s="6"/>
      <c r="U54" s="6"/>
      <c r="V54" s="40" t="s">
        <v>2641</v>
      </c>
      <c r="W54" s="42" t="s">
        <v>45</v>
      </c>
      <c r="X54" s="42"/>
      <c r="Y54" s="42">
        <v>30020852</v>
      </c>
      <c r="Z54" s="42">
        <v>3932782</v>
      </c>
      <c r="AA54" s="45">
        <v>1</v>
      </c>
      <c r="AB54" s="45"/>
      <c r="AC54" s="158"/>
      <c r="AD54" s="45">
        <v>7.5</v>
      </c>
      <c r="AE54" s="45"/>
      <c r="AF54" s="45">
        <v>35</v>
      </c>
      <c r="AG54" s="46">
        <v>0.4</v>
      </c>
      <c r="AH54" s="42" t="s">
        <v>8</v>
      </c>
      <c r="AI54" s="153"/>
      <c r="AJ54" s="158"/>
      <c r="AK54" s="45"/>
      <c r="AL54" s="254"/>
      <c r="AM54" s="254"/>
      <c r="AN54" s="254"/>
      <c r="AO54" s="254"/>
      <c r="AP54" s="254"/>
      <c r="AQ54" s="254"/>
      <c r="AR54" s="254"/>
      <c r="AS54" s="158"/>
      <c r="AT54" s="45">
        <v>7.5</v>
      </c>
      <c r="AU54" s="254">
        <v>0</v>
      </c>
      <c r="AV54" s="254"/>
      <c r="AW54" s="254"/>
      <c r="AX54" s="254"/>
      <c r="AY54" s="254"/>
      <c r="AZ54" s="254"/>
      <c r="BA54" s="254">
        <f t="shared" si="1"/>
        <v>0</v>
      </c>
    </row>
    <row r="55" spans="1:53" s="357" customFormat="1" ht="30" customHeight="1">
      <c r="A55" s="42">
        <v>50</v>
      </c>
      <c r="B55" s="2" t="str">
        <f t="shared" si="0"/>
        <v xml:space="preserve">KR 2   Studnia S-33,S-34 30-512  Kraków ul. Emila Serkowskiego </v>
      </c>
      <c r="C55" s="42" t="s">
        <v>28</v>
      </c>
      <c r="D55" s="42">
        <v>2</v>
      </c>
      <c r="E55" s="42"/>
      <c r="F55" s="42"/>
      <c r="G55" s="37" t="s">
        <v>2642</v>
      </c>
      <c r="H55" s="42" t="s">
        <v>2643</v>
      </c>
      <c r="I55" s="42" t="s">
        <v>2371</v>
      </c>
      <c r="J55" s="37" t="s">
        <v>2644</v>
      </c>
      <c r="K55" s="42"/>
      <c r="L55" s="42" t="s">
        <v>2420</v>
      </c>
      <c r="M55" s="136" t="s">
        <v>2421</v>
      </c>
      <c r="N55" s="313" t="s">
        <v>404</v>
      </c>
      <c r="O55" s="6" t="s">
        <v>1889</v>
      </c>
      <c r="P55" s="6" t="s">
        <v>2645</v>
      </c>
      <c r="Q55" s="5" t="s">
        <v>2375</v>
      </c>
      <c r="R55" s="5" t="s">
        <v>2376</v>
      </c>
      <c r="S55" s="6"/>
      <c r="T55" s="6"/>
      <c r="U55" s="6"/>
      <c r="V55" s="40" t="s">
        <v>2646</v>
      </c>
      <c r="W55" s="42" t="s">
        <v>45</v>
      </c>
      <c r="X55" s="42"/>
      <c r="Y55" s="42">
        <v>30020852</v>
      </c>
      <c r="Z55" s="42">
        <v>3932382</v>
      </c>
      <c r="AA55" s="45">
        <v>1</v>
      </c>
      <c r="AB55" s="45"/>
      <c r="AC55" s="365"/>
      <c r="AD55" s="45">
        <v>7.5</v>
      </c>
      <c r="AE55" s="45"/>
      <c r="AF55" s="45">
        <v>35</v>
      </c>
      <c r="AG55" s="46">
        <v>0.4</v>
      </c>
      <c r="AH55" s="42" t="s">
        <v>8</v>
      </c>
      <c r="AI55" s="153"/>
      <c r="AJ55" s="365"/>
      <c r="AK55" s="45"/>
      <c r="AL55" s="254"/>
      <c r="AM55" s="254"/>
      <c r="AN55" s="254"/>
      <c r="AO55" s="254"/>
      <c r="AP55" s="254"/>
      <c r="AQ55" s="254"/>
      <c r="AR55" s="254"/>
      <c r="AS55" s="365"/>
      <c r="AT55" s="45">
        <v>7.5</v>
      </c>
      <c r="AU55" s="254">
        <v>73.040000000000006</v>
      </c>
      <c r="AV55" s="254"/>
      <c r="AW55" s="254"/>
      <c r="AX55" s="254"/>
      <c r="AY55" s="254"/>
      <c r="AZ55" s="254"/>
      <c r="BA55" s="254">
        <f t="shared" si="1"/>
        <v>73.040000000000006</v>
      </c>
    </row>
    <row r="56" spans="1:53" s="357" customFormat="1" ht="30" customHeight="1">
      <c r="A56" s="42">
        <v>51</v>
      </c>
      <c r="B56" s="2" t="str">
        <f t="shared" si="0"/>
        <v>KR 2   Studnia S-37  30-533  Kraków ul. Rynek Podgórski 2</v>
      </c>
      <c r="C56" s="42" t="s">
        <v>28</v>
      </c>
      <c r="D56" s="42">
        <v>2</v>
      </c>
      <c r="E56" s="42"/>
      <c r="F56" s="42"/>
      <c r="G56" s="37" t="s">
        <v>2647</v>
      </c>
      <c r="H56" s="42" t="s">
        <v>2648</v>
      </c>
      <c r="I56" s="42" t="s">
        <v>2371</v>
      </c>
      <c r="J56" s="37" t="s">
        <v>2649</v>
      </c>
      <c r="K56" s="42">
        <v>2</v>
      </c>
      <c r="L56" s="42" t="s">
        <v>2420</v>
      </c>
      <c r="M56" s="136" t="s">
        <v>2421</v>
      </c>
      <c r="N56" s="313" t="s">
        <v>404</v>
      </c>
      <c r="O56" s="6" t="s">
        <v>1889</v>
      </c>
      <c r="P56" s="6" t="s">
        <v>2650</v>
      </c>
      <c r="Q56" s="5" t="s">
        <v>2375</v>
      </c>
      <c r="R56" s="5" t="s">
        <v>2376</v>
      </c>
      <c r="S56" s="6"/>
      <c r="T56" s="6"/>
      <c r="U56" s="6"/>
      <c r="V56" s="40" t="s">
        <v>2651</v>
      </c>
      <c r="W56" s="42" t="s">
        <v>45</v>
      </c>
      <c r="X56" s="42"/>
      <c r="Y56" s="42">
        <v>30020852</v>
      </c>
      <c r="Z56" s="42">
        <v>90228679</v>
      </c>
      <c r="AA56" s="45">
        <v>1</v>
      </c>
      <c r="AB56" s="45"/>
      <c r="AC56" s="158"/>
      <c r="AD56" s="45">
        <v>18</v>
      </c>
      <c r="AE56" s="45"/>
      <c r="AF56" s="45">
        <v>40</v>
      </c>
      <c r="AG56" s="46">
        <v>0.4</v>
      </c>
      <c r="AH56" s="42" t="s">
        <v>8</v>
      </c>
      <c r="AI56" s="153"/>
      <c r="AJ56" s="158"/>
      <c r="AK56" s="45"/>
      <c r="AL56" s="254"/>
      <c r="AM56" s="254"/>
      <c r="AN56" s="254"/>
      <c r="AO56" s="254"/>
      <c r="AP56" s="254"/>
      <c r="AQ56" s="254"/>
      <c r="AR56" s="254"/>
      <c r="AS56" s="158"/>
      <c r="AT56" s="45">
        <v>18</v>
      </c>
      <c r="AU56" s="254">
        <v>9.9870000000000001</v>
      </c>
      <c r="AV56" s="254"/>
      <c r="AW56" s="254"/>
      <c r="AX56" s="254"/>
      <c r="AY56" s="254"/>
      <c r="AZ56" s="254"/>
      <c r="BA56" s="254">
        <f t="shared" si="1"/>
        <v>9.9870000000000001</v>
      </c>
    </row>
    <row r="57" spans="1:53" s="357" customFormat="1" ht="30" customHeight="1">
      <c r="A57" s="42">
        <v>52</v>
      </c>
      <c r="B57" s="2" t="str">
        <f t="shared" si="0"/>
        <v>KR 2   Studnia S-39 30-551  Kraków ul. Limanowskiego 19</v>
      </c>
      <c r="C57" s="42" t="s">
        <v>28</v>
      </c>
      <c r="D57" s="42">
        <v>2</v>
      </c>
      <c r="E57" s="42"/>
      <c r="F57" s="42"/>
      <c r="G57" s="37" t="s">
        <v>2652</v>
      </c>
      <c r="H57" s="42" t="s">
        <v>2653</v>
      </c>
      <c r="I57" s="42" t="s">
        <v>2371</v>
      </c>
      <c r="J57" s="37" t="s">
        <v>2654</v>
      </c>
      <c r="K57" s="42">
        <v>19</v>
      </c>
      <c r="L57" s="42" t="s">
        <v>2420</v>
      </c>
      <c r="M57" s="136" t="s">
        <v>2421</v>
      </c>
      <c r="N57" s="313" t="s">
        <v>404</v>
      </c>
      <c r="O57" s="6" t="s">
        <v>1889</v>
      </c>
      <c r="P57" s="6" t="s">
        <v>2655</v>
      </c>
      <c r="Q57" s="5" t="s">
        <v>2375</v>
      </c>
      <c r="R57" s="5" t="s">
        <v>2376</v>
      </c>
      <c r="S57" s="6"/>
      <c r="T57" s="6"/>
      <c r="U57" s="6"/>
      <c r="V57" s="40" t="s">
        <v>2656</v>
      </c>
      <c r="W57" s="42" t="s">
        <v>45</v>
      </c>
      <c r="X57" s="42"/>
      <c r="Y57" s="42">
        <v>30020852</v>
      </c>
      <c r="Z57" s="42">
        <v>91161052</v>
      </c>
      <c r="AA57" s="45">
        <v>1</v>
      </c>
      <c r="AB57" s="45"/>
      <c r="AC57" s="365"/>
      <c r="AD57" s="45">
        <v>7.5</v>
      </c>
      <c r="AE57" s="45"/>
      <c r="AF57" s="45">
        <v>35</v>
      </c>
      <c r="AG57" s="46">
        <v>0.4</v>
      </c>
      <c r="AH57" s="42" t="s">
        <v>8</v>
      </c>
      <c r="AI57" s="153"/>
      <c r="AJ57" s="365"/>
      <c r="AK57" s="45"/>
      <c r="AL57" s="254"/>
      <c r="AM57" s="254"/>
      <c r="AN57" s="254"/>
      <c r="AO57" s="254"/>
      <c r="AP57" s="254"/>
      <c r="AQ57" s="254"/>
      <c r="AR57" s="254"/>
      <c r="AS57" s="365"/>
      <c r="AT57" s="45">
        <v>7.5</v>
      </c>
      <c r="AU57" s="254">
        <v>0</v>
      </c>
      <c r="AV57" s="254"/>
      <c r="AW57" s="254"/>
      <c r="AX57" s="254"/>
      <c r="AY57" s="254"/>
      <c r="AZ57" s="254"/>
      <c r="BA57" s="254">
        <f t="shared" si="1"/>
        <v>0</v>
      </c>
    </row>
    <row r="58" spans="1:53" s="357" customFormat="1" ht="30" customHeight="1">
      <c r="A58" s="42">
        <v>53</v>
      </c>
      <c r="B58" s="2" t="str">
        <f t="shared" si="0"/>
        <v>KR 2   Studnia S-46  30-704 Kraków ul. Tadeusza Kiełkowskiego 16</v>
      </c>
      <c r="C58" s="42" t="s">
        <v>28</v>
      </c>
      <c r="D58" s="42">
        <v>2</v>
      </c>
      <c r="E58" s="42"/>
      <c r="F58" s="42"/>
      <c r="G58" s="37" t="s">
        <v>2657</v>
      </c>
      <c r="H58" s="42" t="s">
        <v>2658</v>
      </c>
      <c r="I58" s="42" t="s">
        <v>2371</v>
      </c>
      <c r="J58" s="37" t="s">
        <v>2659</v>
      </c>
      <c r="K58" s="42">
        <v>16</v>
      </c>
      <c r="L58" s="42" t="s">
        <v>2420</v>
      </c>
      <c r="M58" s="136" t="s">
        <v>2421</v>
      </c>
      <c r="N58" s="313" t="s">
        <v>404</v>
      </c>
      <c r="O58" s="6" t="s">
        <v>1889</v>
      </c>
      <c r="P58" s="6" t="s">
        <v>2660</v>
      </c>
      <c r="Q58" s="5" t="s">
        <v>2375</v>
      </c>
      <c r="R58" s="5" t="s">
        <v>2376</v>
      </c>
      <c r="S58" s="6"/>
      <c r="T58" s="6"/>
      <c r="U58" s="6"/>
      <c r="V58" s="40" t="s">
        <v>2661</v>
      </c>
      <c r="W58" s="42" t="s">
        <v>45</v>
      </c>
      <c r="X58" s="42"/>
      <c r="Y58" s="42">
        <v>30020852</v>
      </c>
      <c r="Z58" s="42">
        <v>93546386</v>
      </c>
      <c r="AA58" s="45">
        <v>1</v>
      </c>
      <c r="AB58" s="45"/>
      <c r="AC58" s="365"/>
      <c r="AD58" s="45">
        <v>7.5</v>
      </c>
      <c r="AE58" s="45"/>
      <c r="AF58" s="45">
        <v>35</v>
      </c>
      <c r="AG58" s="46">
        <v>0.4</v>
      </c>
      <c r="AH58" s="42" t="s">
        <v>8</v>
      </c>
      <c r="AI58" s="153"/>
      <c r="AJ58" s="365"/>
      <c r="AK58" s="45"/>
      <c r="AL58" s="254"/>
      <c r="AM58" s="254"/>
      <c r="AN58" s="254"/>
      <c r="AO58" s="254"/>
      <c r="AP58" s="254"/>
      <c r="AQ58" s="254"/>
      <c r="AR58" s="254"/>
      <c r="AS58" s="365"/>
      <c r="AT58" s="45">
        <v>7.5</v>
      </c>
      <c r="AU58" s="254">
        <v>22.009</v>
      </c>
      <c r="AV58" s="254"/>
      <c r="AW58" s="254"/>
      <c r="AX58" s="254"/>
      <c r="AY58" s="254"/>
      <c r="AZ58" s="254"/>
      <c r="BA58" s="254">
        <f t="shared" si="1"/>
        <v>22.009</v>
      </c>
    </row>
    <row r="59" spans="1:53" s="357" customFormat="1" ht="30" customHeight="1">
      <c r="A59" s="42">
        <v>54</v>
      </c>
      <c r="B59" s="2" t="str">
        <f t="shared" si="0"/>
        <v xml:space="preserve">KR 2   Studnia S-47 30-728  Kraków ul. Nowohucka/Klimeckiego </v>
      </c>
      <c r="C59" s="42" t="s">
        <v>28</v>
      </c>
      <c r="D59" s="42">
        <v>2</v>
      </c>
      <c r="E59" s="42"/>
      <c r="F59" s="42"/>
      <c r="G59" s="37" t="s">
        <v>2662</v>
      </c>
      <c r="H59" s="42" t="s">
        <v>2663</v>
      </c>
      <c r="I59" s="42" t="s">
        <v>2371</v>
      </c>
      <c r="J59" s="37" t="s">
        <v>2664</v>
      </c>
      <c r="K59" s="42"/>
      <c r="L59" s="42" t="s">
        <v>2420</v>
      </c>
      <c r="M59" s="136" t="s">
        <v>2421</v>
      </c>
      <c r="N59" s="313" t="s">
        <v>404</v>
      </c>
      <c r="O59" s="6" t="s">
        <v>1889</v>
      </c>
      <c r="P59" s="6" t="s">
        <v>2665</v>
      </c>
      <c r="Q59" s="5" t="s">
        <v>2375</v>
      </c>
      <c r="R59" s="5" t="s">
        <v>2376</v>
      </c>
      <c r="S59" s="6"/>
      <c r="T59" s="6"/>
      <c r="U59" s="6"/>
      <c r="V59" s="40" t="s">
        <v>2666</v>
      </c>
      <c r="W59" s="42" t="s">
        <v>45</v>
      </c>
      <c r="X59" s="42"/>
      <c r="Y59" s="42">
        <v>30020852</v>
      </c>
      <c r="Z59" s="42">
        <v>70609757</v>
      </c>
      <c r="AA59" s="45">
        <v>1</v>
      </c>
      <c r="AB59" s="45"/>
      <c r="AC59" s="365"/>
      <c r="AD59" s="45">
        <v>7.5</v>
      </c>
      <c r="AE59" s="45"/>
      <c r="AF59" s="45">
        <v>35</v>
      </c>
      <c r="AG59" s="46">
        <v>0.4</v>
      </c>
      <c r="AH59" s="42" t="s">
        <v>8</v>
      </c>
      <c r="AI59" s="153"/>
      <c r="AJ59" s="365"/>
      <c r="AK59" s="45"/>
      <c r="AL59" s="254"/>
      <c r="AM59" s="254"/>
      <c r="AN59" s="254"/>
      <c r="AO59" s="254"/>
      <c r="AP59" s="254"/>
      <c r="AQ59" s="254"/>
      <c r="AR59" s="254"/>
      <c r="AS59" s="365"/>
      <c r="AT59" s="45">
        <v>7.5</v>
      </c>
      <c r="AU59" s="254">
        <v>50.973999999999997</v>
      </c>
      <c r="AV59" s="254"/>
      <c r="AW59" s="254"/>
      <c r="AX59" s="254"/>
      <c r="AY59" s="254"/>
      <c r="AZ59" s="254"/>
      <c r="BA59" s="254">
        <f t="shared" si="1"/>
        <v>50.973999999999997</v>
      </c>
    </row>
    <row r="60" spans="1:53" s="357" customFormat="1" ht="30" customHeight="1">
      <c r="A60" s="42">
        <v>55</v>
      </c>
      <c r="B60" s="2" t="str">
        <f t="shared" si="0"/>
        <v xml:space="preserve">KR 2   Studnia S-52 30-702 Kraków ul. Tadeusza Romanowicza </v>
      </c>
      <c r="C60" s="42" t="s">
        <v>28</v>
      </c>
      <c r="D60" s="42">
        <v>2</v>
      </c>
      <c r="E60" s="42"/>
      <c r="F60" s="42"/>
      <c r="G60" s="37" t="s">
        <v>2667</v>
      </c>
      <c r="H60" s="42" t="s">
        <v>2668</v>
      </c>
      <c r="I60" s="42" t="s">
        <v>2371</v>
      </c>
      <c r="J60" s="37" t="s">
        <v>2669</v>
      </c>
      <c r="K60" s="42"/>
      <c r="L60" s="42" t="s">
        <v>2420</v>
      </c>
      <c r="M60" s="136" t="s">
        <v>2421</v>
      </c>
      <c r="N60" s="313" t="s">
        <v>404</v>
      </c>
      <c r="O60" s="6" t="s">
        <v>1889</v>
      </c>
      <c r="P60" s="6" t="s">
        <v>2670</v>
      </c>
      <c r="Q60" s="5" t="s">
        <v>2375</v>
      </c>
      <c r="R60" s="5" t="s">
        <v>2376</v>
      </c>
      <c r="S60" s="6"/>
      <c r="T60" s="6"/>
      <c r="U60" s="6"/>
      <c r="V60" s="40" t="s">
        <v>2671</v>
      </c>
      <c r="W60" s="42" t="s">
        <v>45</v>
      </c>
      <c r="X60" s="42"/>
      <c r="Y60" s="42">
        <v>30020852</v>
      </c>
      <c r="Z60" s="42">
        <v>14425579</v>
      </c>
      <c r="AA60" s="45">
        <v>1</v>
      </c>
      <c r="AB60" s="45"/>
      <c r="AC60" s="365"/>
      <c r="AD60" s="45">
        <v>7.5</v>
      </c>
      <c r="AE60" s="45"/>
      <c r="AF60" s="45">
        <v>35</v>
      </c>
      <c r="AG60" s="46">
        <v>0.4</v>
      </c>
      <c r="AH60" s="42" t="s">
        <v>8</v>
      </c>
      <c r="AI60" s="153"/>
      <c r="AJ60" s="365"/>
      <c r="AK60" s="45"/>
      <c r="AL60" s="254"/>
      <c r="AM60" s="254"/>
      <c r="AN60" s="254"/>
      <c r="AO60" s="254"/>
      <c r="AP60" s="254"/>
      <c r="AQ60" s="254"/>
      <c r="AR60" s="254"/>
      <c r="AS60" s="365"/>
      <c r="AT60" s="45">
        <v>7.5</v>
      </c>
      <c r="AU60" s="254">
        <v>7.0000000000000001E-3</v>
      </c>
      <c r="AV60" s="254"/>
      <c r="AW60" s="254"/>
      <c r="AX60" s="254"/>
      <c r="AY60" s="254"/>
      <c r="AZ60" s="254"/>
      <c r="BA60" s="254">
        <f t="shared" si="1"/>
        <v>7.0000000000000001E-3</v>
      </c>
    </row>
    <row r="61" spans="1:53" s="357" customFormat="1" ht="30" customHeight="1">
      <c r="A61" s="42">
        <v>56</v>
      </c>
      <c r="B61" s="2" t="str">
        <f t="shared" si="0"/>
        <v xml:space="preserve">KR 2   Studnia S-53 30-701 Kraków ul. Zabłocie </v>
      </c>
      <c r="C61" s="42" t="s">
        <v>28</v>
      </c>
      <c r="D61" s="42">
        <v>2</v>
      </c>
      <c r="E61" s="42"/>
      <c r="F61" s="42"/>
      <c r="G61" s="37" t="s">
        <v>2672</v>
      </c>
      <c r="H61" s="42" t="s">
        <v>2673</v>
      </c>
      <c r="I61" s="42" t="s">
        <v>2371</v>
      </c>
      <c r="J61" s="37" t="s">
        <v>2674</v>
      </c>
      <c r="K61" s="42"/>
      <c r="L61" s="42" t="s">
        <v>2420</v>
      </c>
      <c r="M61" s="136" t="s">
        <v>2421</v>
      </c>
      <c r="N61" s="313" t="s">
        <v>404</v>
      </c>
      <c r="O61" s="6" t="s">
        <v>1889</v>
      </c>
      <c r="P61" s="6" t="s">
        <v>2675</v>
      </c>
      <c r="Q61" s="5" t="s">
        <v>2375</v>
      </c>
      <c r="R61" s="5" t="s">
        <v>2376</v>
      </c>
      <c r="S61" s="6"/>
      <c r="T61" s="6"/>
      <c r="U61" s="6"/>
      <c r="V61" s="40" t="s">
        <v>2676</v>
      </c>
      <c r="W61" s="42" t="s">
        <v>45</v>
      </c>
      <c r="X61" s="42"/>
      <c r="Y61" s="42">
        <v>30020852</v>
      </c>
      <c r="Z61" s="42">
        <v>93840527</v>
      </c>
      <c r="AA61" s="45">
        <v>1</v>
      </c>
      <c r="AB61" s="45"/>
      <c r="AC61" s="158"/>
      <c r="AD61" s="45">
        <v>7.5</v>
      </c>
      <c r="AE61" s="45"/>
      <c r="AF61" s="45">
        <v>35</v>
      </c>
      <c r="AG61" s="46">
        <v>0.4</v>
      </c>
      <c r="AH61" s="42" t="s">
        <v>8</v>
      </c>
      <c r="AI61" s="153"/>
      <c r="AJ61" s="158"/>
      <c r="AK61" s="45"/>
      <c r="AL61" s="254"/>
      <c r="AM61" s="254"/>
      <c r="AN61" s="254"/>
      <c r="AO61" s="254"/>
      <c r="AP61" s="254"/>
      <c r="AQ61" s="254"/>
      <c r="AR61" s="254"/>
      <c r="AS61" s="158"/>
      <c r="AT61" s="45">
        <v>7.5</v>
      </c>
      <c r="AU61" s="254">
        <v>0</v>
      </c>
      <c r="AV61" s="254"/>
      <c r="AW61" s="254"/>
      <c r="AX61" s="254"/>
      <c r="AY61" s="254"/>
      <c r="AZ61" s="254"/>
      <c r="BA61" s="254">
        <f t="shared" si="1"/>
        <v>0</v>
      </c>
    </row>
    <row r="62" spans="1:53" s="357" customFormat="1" ht="30" customHeight="1">
      <c r="A62" s="42">
        <v>57</v>
      </c>
      <c r="B62" s="2" t="str">
        <f t="shared" si="0"/>
        <v xml:space="preserve">KR 2   Studnia S-57,S-58 31-537  Kraków ul. Władysława Gurgacza </v>
      </c>
      <c r="C62" s="42" t="s">
        <v>28</v>
      </c>
      <c r="D62" s="42">
        <v>2</v>
      </c>
      <c r="E62" s="42"/>
      <c r="F62" s="42"/>
      <c r="G62" s="37" t="s">
        <v>2677</v>
      </c>
      <c r="H62" s="42" t="s">
        <v>2678</v>
      </c>
      <c r="I62" s="42" t="s">
        <v>2371</v>
      </c>
      <c r="J62" s="37" t="s">
        <v>2679</v>
      </c>
      <c r="K62" s="42"/>
      <c r="L62" s="42" t="s">
        <v>2420</v>
      </c>
      <c r="M62" s="136" t="s">
        <v>2421</v>
      </c>
      <c r="N62" s="313" t="s">
        <v>404</v>
      </c>
      <c r="O62" s="6" t="s">
        <v>1889</v>
      </c>
      <c r="P62" s="6" t="s">
        <v>2680</v>
      </c>
      <c r="Q62" s="5" t="s">
        <v>2375</v>
      </c>
      <c r="R62" s="5" t="s">
        <v>2376</v>
      </c>
      <c r="S62" s="6"/>
      <c r="T62" s="6"/>
      <c r="U62" s="6"/>
      <c r="V62" s="40" t="s">
        <v>2681</v>
      </c>
      <c r="W62" s="42" t="s">
        <v>45</v>
      </c>
      <c r="X62" s="42"/>
      <c r="Y62" s="42">
        <v>30002857</v>
      </c>
      <c r="Z62" s="42">
        <v>90154220</v>
      </c>
      <c r="AA62" s="45">
        <v>1</v>
      </c>
      <c r="AB62" s="45"/>
      <c r="AC62" s="158"/>
      <c r="AD62" s="45">
        <v>5.5</v>
      </c>
      <c r="AE62" s="45"/>
      <c r="AF62" s="45">
        <v>16</v>
      </c>
      <c r="AG62" s="46">
        <v>0.4</v>
      </c>
      <c r="AH62" s="42" t="s">
        <v>8</v>
      </c>
      <c r="AI62" s="153"/>
      <c r="AJ62" s="158"/>
      <c r="AK62" s="45"/>
      <c r="AL62" s="254"/>
      <c r="AM62" s="254"/>
      <c r="AN62" s="254"/>
      <c r="AO62" s="254"/>
      <c r="AP62" s="254"/>
      <c r="AQ62" s="254"/>
      <c r="AR62" s="254"/>
      <c r="AS62" s="158"/>
      <c r="AT62" s="45">
        <v>5.5</v>
      </c>
      <c r="AU62" s="254">
        <v>14.935</v>
      </c>
      <c r="AV62" s="254"/>
      <c r="AW62" s="254"/>
      <c r="AX62" s="254"/>
      <c r="AY62" s="254"/>
      <c r="AZ62" s="254"/>
      <c r="BA62" s="254">
        <f t="shared" si="1"/>
        <v>14.935</v>
      </c>
    </row>
    <row r="63" spans="1:53" s="357" customFormat="1" ht="30" customHeight="1">
      <c r="A63" s="42">
        <v>58</v>
      </c>
      <c r="B63" s="2" t="str">
        <f t="shared" si="0"/>
        <v xml:space="preserve">KR 2   Studnia S-6 S-7 K-2 30-111 Kraków ul. Focha </v>
      </c>
      <c r="C63" s="42" t="s">
        <v>28</v>
      </c>
      <c r="D63" s="42">
        <v>2</v>
      </c>
      <c r="E63" s="42"/>
      <c r="F63" s="42"/>
      <c r="G63" s="37" t="s">
        <v>2682</v>
      </c>
      <c r="H63" s="42" t="s">
        <v>2683</v>
      </c>
      <c r="I63" s="42" t="s">
        <v>2371</v>
      </c>
      <c r="J63" s="37" t="s">
        <v>2684</v>
      </c>
      <c r="K63" s="42"/>
      <c r="L63" s="42" t="s">
        <v>2420</v>
      </c>
      <c r="M63" s="136" t="s">
        <v>2421</v>
      </c>
      <c r="N63" s="313" t="s">
        <v>404</v>
      </c>
      <c r="O63" s="6" t="s">
        <v>1889</v>
      </c>
      <c r="P63" s="6" t="s">
        <v>2685</v>
      </c>
      <c r="Q63" s="5" t="s">
        <v>2375</v>
      </c>
      <c r="R63" s="5" t="s">
        <v>2376</v>
      </c>
      <c r="S63" s="6"/>
      <c r="T63" s="6"/>
      <c r="U63" s="6"/>
      <c r="V63" s="40" t="s">
        <v>2686</v>
      </c>
      <c r="W63" s="42" t="s">
        <v>45</v>
      </c>
      <c r="X63" s="42"/>
      <c r="Y63" s="42">
        <v>30038632</v>
      </c>
      <c r="Z63" s="42">
        <v>90227659</v>
      </c>
      <c r="AA63" s="45">
        <v>1</v>
      </c>
      <c r="AB63" s="45"/>
      <c r="AC63" s="158"/>
      <c r="AD63" s="45">
        <v>16.5</v>
      </c>
      <c r="AE63" s="45"/>
      <c r="AF63" s="45">
        <v>40</v>
      </c>
      <c r="AG63" s="46">
        <v>0.4</v>
      </c>
      <c r="AH63" s="42" t="s">
        <v>8</v>
      </c>
      <c r="AI63" s="153"/>
      <c r="AJ63" s="158"/>
      <c r="AK63" s="45"/>
      <c r="AL63" s="254"/>
      <c r="AM63" s="254"/>
      <c r="AN63" s="254"/>
      <c r="AO63" s="254"/>
      <c r="AP63" s="254"/>
      <c r="AQ63" s="254"/>
      <c r="AR63" s="254"/>
      <c r="AS63" s="158"/>
      <c r="AT63" s="45">
        <v>16.5</v>
      </c>
      <c r="AU63" s="254">
        <v>93.492999999999995</v>
      </c>
      <c r="AV63" s="254"/>
      <c r="AW63" s="254"/>
      <c r="AX63" s="254"/>
      <c r="AY63" s="254"/>
      <c r="AZ63" s="254"/>
      <c r="BA63" s="254">
        <f t="shared" si="1"/>
        <v>93.492999999999995</v>
      </c>
    </row>
    <row r="64" spans="1:53" s="357" customFormat="1" ht="30" customHeight="1">
      <c r="A64" s="42">
        <v>59</v>
      </c>
      <c r="B64" s="2" t="str">
        <f t="shared" si="0"/>
        <v xml:space="preserve">KR 2   Studnia S-63,S-65,S-66 31-559  Kraków ul. Ludwika Zieleniewskiego </v>
      </c>
      <c r="C64" s="42" t="s">
        <v>28</v>
      </c>
      <c r="D64" s="42">
        <v>2</v>
      </c>
      <c r="E64" s="42"/>
      <c r="F64" s="42"/>
      <c r="G64" s="37" t="s">
        <v>2687</v>
      </c>
      <c r="H64" s="42" t="s">
        <v>2688</v>
      </c>
      <c r="I64" s="42" t="s">
        <v>2371</v>
      </c>
      <c r="J64" s="37" t="s">
        <v>2689</v>
      </c>
      <c r="K64" s="42"/>
      <c r="L64" s="42" t="s">
        <v>2420</v>
      </c>
      <c r="M64" s="136" t="s">
        <v>2421</v>
      </c>
      <c r="N64" s="313" t="s">
        <v>404</v>
      </c>
      <c r="O64" s="6" t="s">
        <v>1889</v>
      </c>
      <c r="P64" s="6" t="s">
        <v>2690</v>
      </c>
      <c r="Q64" s="5" t="s">
        <v>2375</v>
      </c>
      <c r="R64" s="5" t="s">
        <v>2376</v>
      </c>
      <c r="S64" s="6"/>
      <c r="T64" s="6"/>
      <c r="U64" s="6"/>
      <c r="V64" s="40" t="s">
        <v>2691</v>
      </c>
      <c r="W64" s="42" t="s">
        <v>45</v>
      </c>
      <c r="X64" s="42"/>
      <c r="Y64" s="42">
        <v>30002857</v>
      </c>
      <c r="Z64" s="42">
        <v>3406387</v>
      </c>
      <c r="AA64" s="45">
        <v>1</v>
      </c>
      <c r="AB64" s="45"/>
      <c r="AC64" s="158"/>
      <c r="AD64" s="45">
        <v>24</v>
      </c>
      <c r="AE64" s="45"/>
      <c r="AF64" s="45">
        <v>40</v>
      </c>
      <c r="AG64" s="46">
        <v>0.4</v>
      </c>
      <c r="AH64" s="42" t="s">
        <v>8</v>
      </c>
      <c r="AI64" s="153"/>
      <c r="AJ64" s="158"/>
      <c r="AK64" s="45"/>
      <c r="AL64" s="254"/>
      <c r="AM64" s="254"/>
      <c r="AN64" s="254"/>
      <c r="AO64" s="254"/>
      <c r="AP64" s="254"/>
      <c r="AQ64" s="254"/>
      <c r="AR64" s="254"/>
      <c r="AS64" s="158"/>
      <c r="AT64" s="45">
        <v>24</v>
      </c>
      <c r="AU64" s="254">
        <v>0</v>
      </c>
      <c r="AV64" s="254"/>
      <c r="AW64" s="254"/>
      <c r="AX64" s="254"/>
      <c r="AY64" s="254"/>
      <c r="AZ64" s="254"/>
      <c r="BA64" s="254">
        <f t="shared" si="1"/>
        <v>0</v>
      </c>
    </row>
    <row r="65" spans="1:53" s="357" customFormat="1" ht="30" customHeight="1">
      <c r="A65" s="42">
        <v>60</v>
      </c>
      <c r="B65" s="2" t="str">
        <f t="shared" si="0"/>
        <v xml:space="preserve">KR 2   Studnia S-8 31-111 Kraków ul. Legionów Józefa Piłsudskiego </v>
      </c>
      <c r="C65" s="42" t="s">
        <v>28</v>
      </c>
      <c r="D65" s="42">
        <v>2</v>
      </c>
      <c r="E65" s="42"/>
      <c r="F65" s="42"/>
      <c r="G65" s="37" t="s">
        <v>2692</v>
      </c>
      <c r="H65" s="42" t="s">
        <v>2693</v>
      </c>
      <c r="I65" s="42" t="s">
        <v>2371</v>
      </c>
      <c r="J65" s="37" t="s">
        <v>2694</v>
      </c>
      <c r="K65" s="42"/>
      <c r="L65" s="42" t="s">
        <v>2420</v>
      </c>
      <c r="M65" s="136" t="s">
        <v>2421</v>
      </c>
      <c r="N65" s="313" t="s">
        <v>404</v>
      </c>
      <c r="O65" s="6" t="s">
        <v>1889</v>
      </c>
      <c r="P65" s="6" t="s">
        <v>2695</v>
      </c>
      <c r="Q65" s="5" t="s">
        <v>2375</v>
      </c>
      <c r="R65" s="5" t="s">
        <v>2376</v>
      </c>
      <c r="S65" s="6"/>
      <c r="T65" s="6"/>
      <c r="U65" s="6"/>
      <c r="V65" s="40" t="s">
        <v>2696</v>
      </c>
      <c r="W65" s="42" t="s">
        <v>45</v>
      </c>
      <c r="X65" s="42"/>
      <c r="Y65" s="42">
        <v>30002857</v>
      </c>
      <c r="Z65" s="42">
        <v>71464137</v>
      </c>
      <c r="AA65" s="45">
        <v>1</v>
      </c>
      <c r="AB65" s="45"/>
      <c r="AC65" s="158"/>
      <c r="AD65" s="45">
        <v>5.5</v>
      </c>
      <c r="AE65" s="45"/>
      <c r="AF65" s="45">
        <v>16</v>
      </c>
      <c r="AG65" s="46">
        <v>0.4</v>
      </c>
      <c r="AH65" s="42" t="s">
        <v>8</v>
      </c>
      <c r="AI65" s="153"/>
      <c r="AJ65" s="158"/>
      <c r="AK65" s="45"/>
      <c r="AL65" s="254"/>
      <c r="AM65" s="254"/>
      <c r="AN65" s="254"/>
      <c r="AO65" s="254"/>
      <c r="AP65" s="254"/>
      <c r="AQ65" s="254"/>
      <c r="AR65" s="254"/>
      <c r="AS65" s="158"/>
      <c r="AT65" s="45">
        <v>5.5</v>
      </c>
      <c r="AU65" s="254">
        <v>9.1199999999999992</v>
      </c>
      <c r="AV65" s="254"/>
      <c r="AW65" s="254"/>
      <c r="AX65" s="254"/>
      <c r="AY65" s="254"/>
      <c r="AZ65" s="254"/>
      <c r="BA65" s="254">
        <f t="shared" si="1"/>
        <v>9.1199999999999992</v>
      </c>
    </row>
    <row r="66" spans="1:53" s="357" customFormat="1" ht="30" customHeight="1">
      <c r="A66" s="42">
        <v>61</v>
      </c>
      <c r="B66" s="2" t="str">
        <f t="shared" si="0"/>
        <v xml:space="preserve">KR 2   Studnia S-zbiorcza 30-302  Kraków ul. Marii Konopnickiej </v>
      </c>
      <c r="C66" s="42" t="s">
        <v>28</v>
      </c>
      <c r="D66" s="42">
        <v>2</v>
      </c>
      <c r="E66" s="42"/>
      <c r="F66" s="42"/>
      <c r="G66" s="37" t="s">
        <v>2697</v>
      </c>
      <c r="H66" s="42" t="s">
        <v>2698</v>
      </c>
      <c r="I66" s="42" t="s">
        <v>2371</v>
      </c>
      <c r="J66" s="37" t="s">
        <v>2699</v>
      </c>
      <c r="K66" s="42"/>
      <c r="L66" s="42" t="s">
        <v>2420</v>
      </c>
      <c r="M66" s="136" t="s">
        <v>2421</v>
      </c>
      <c r="N66" s="313" t="s">
        <v>404</v>
      </c>
      <c r="O66" s="6" t="s">
        <v>1889</v>
      </c>
      <c r="P66" s="6" t="s">
        <v>2700</v>
      </c>
      <c r="Q66" s="5" t="s">
        <v>2375</v>
      </c>
      <c r="R66" s="5" t="s">
        <v>2376</v>
      </c>
      <c r="S66" s="6"/>
      <c r="T66" s="6"/>
      <c r="U66" s="6"/>
      <c r="V66" s="40" t="s">
        <v>2701</v>
      </c>
      <c r="W66" s="42" t="s">
        <v>45</v>
      </c>
      <c r="X66" s="42"/>
      <c r="Y66" s="42">
        <v>30020852</v>
      </c>
      <c r="Z66" s="42">
        <v>62230903</v>
      </c>
      <c r="AA66" s="45">
        <v>1</v>
      </c>
      <c r="AB66" s="45"/>
      <c r="AC66" s="158"/>
      <c r="AD66" s="45">
        <v>40</v>
      </c>
      <c r="AE66" s="45"/>
      <c r="AF66" s="45">
        <v>63</v>
      </c>
      <c r="AG66" s="46">
        <v>0.4</v>
      </c>
      <c r="AH66" s="42" t="s">
        <v>8</v>
      </c>
      <c r="AI66" s="153"/>
      <c r="AJ66" s="158"/>
      <c r="AK66" s="45"/>
      <c r="AL66" s="254"/>
      <c r="AM66" s="254"/>
      <c r="AN66" s="254"/>
      <c r="AO66" s="254"/>
      <c r="AP66" s="254"/>
      <c r="AQ66" s="254"/>
      <c r="AR66" s="254"/>
      <c r="AS66" s="158"/>
      <c r="AT66" s="45">
        <v>40</v>
      </c>
      <c r="AU66" s="254">
        <v>8.9689999999999994</v>
      </c>
      <c r="AV66" s="254"/>
      <c r="AW66" s="254"/>
      <c r="AX66" s="254"/>
      <c r="AY66" s="254"/>
      <c r="AZ66" s="254"/>
      <c r="BA66" s="254">
        <f t="shared" si="1"/>
        <v>8.9689999999999994</v>
      </c>
    </row>
    <row r="67" spans="1:53" s="357" customFormat="1" ht="30" customHeight="1">
      <c r="A67" s="42">
        <v>62</v>
      </c>
      <c r="B67" s="2" t="str">
        <f t="shared" si="0"/>
        <v xml:space="preserve">KR 2   SW Dwory - zaplecze soc.-mag. 32-642  Dwory Drugie  </v>
      </c>
      <c r="C67" s="42" t="s">
        <v>28</v>
      </c>
      <c r="D67" s="42">
        <v>2</v>
      </c>
      <c r="E67" s="42"/>
      <c r="F67" s="42"/>
      <c r="G67" s="37" t="s">
        <v>2702</v>
      </c>
      <c r="H67" s="37" t="s">
        <v>2448</v>
      </c>
      <c r="I67" s="42" t="s">
        <v>2449</v>
      </c>
      <c r="J67" s="37"/>
      <c r="K67" s="42"/>
      <c r="L67" s="42" t="s">
        <v>2420</v>
      </c>
      <c r="M67" s="136" t="s">
        <v>2421</v>
      </c>
      <c r="N67" s="313" t="s">
        <v>404</v>
      </c>
      <c r="O67" s="6" t="s">
        <v>1889</v>
      </c>
      <c r="P67" s="6" t="s">
        <v>2703</v>
      </c>
      <c r="Q67" s="5" t="s">
        <v>2375</v>
      </c>
      <c r="R67" s="5" t="s">
        <v>2376</v>
      </c>
      <c r="S67" s="6"/>
      <c r="T67" s="6"/>
      <c r="U67" s="6"/>
      <c r="V67" s="40" t="s">
        <v>2704</v>
      </c>
      <c r="W67" s="42" t="s">
        <v>46</v>
      </c>
      <c r="X67" s="42"/>
      <c r="Y67" s="42">
        <v>50032601</v>
      </c>
      <c r="Z67" s="42">
        <v>47733587</v>
      </c>
      <c r="AA67" s="45">
        <v>1</v>
      </c>
      <c r="AB67" s="45"/>
      <c r="AC67" s="158"/>
      <c r="AD67" s="45">
        <v>23</v>
      </c>
      <c r="AE67" s="45"/>
      <c r="AF67" s="45">
        <v>50</v>
      </c>
      <c r="AG67" s="46">
        <v>0.4</v>
      </c>
      <c r="AH67" s="42" t="s">
        <v>8</v>
      </c>
      <c r="AI67" s="153"/>
      <c r="AJ67" s="158"/>
      <c r="AK67" s="45"/>
      <c r="AL67" s="254"/>
      <c r="AM67" s="254"/>
      <c r="AN67" s="254"/>
      <c r="AO67" s="254"/>
      <c r="AP67" s="254"/>
      <c r="AQ67" s="254"/>
      <c r="AR67" s="254"/>
      <c r="AS67" s="158"/>
      <c r="AT67" s="45">
        <v>23</v>
      </c>
      <c r="AU67" s="254"/>
      <c r="AV67" s="254">
        <v>4.1479999999999997</v>
      </c>
      <c r="AW67" s="254">
        <v>11.724</v>
      </c>
      <c r="AX67" s="254"/>
      <c r="AY67" s="254"/>
      <c r="AZ67" s="254"/>
      <c r="BA67" s="254">
        <f t="shared" si="1"/>
        <v>15.872</v>
      </c>
    </row>
    <row r="68" spans="1:53" s="357" customFormat="1" ht="30" customHeight="1">
      <c r="A68" s="42">
        <v>63</v>
      </c>
      <c r="B68" s="2" t="str">
        <f t="shared" si="0"/>
        <v xml:space="preserve">KR 2   SW Dwory - śluza 32-642  Dwory Drugie  </v>
      </c>
      <c r="C68" s="42" t="s">
        <v>28</v>
      </c>
      <c r="D68" s="42">
        <v>2</v>
      </c>
      <c r="E68" s="42"/>
      <c r="F68" s="42"/>
      <c r="G68" s="37" t="s">
        <v>2705</v>
      </c>
      <c r="H68" s="37" t="s">
        <v>2448</v>
      </c>
      <c r="I68" s="42" t="s">
        <v>2449</v>
      </c>
      <c r="J68" s="42"/>
      <c r="K68" s="42"/>
      <c r="L68" s="42" t="s">
        <v>2420</v>
      </c>
      <c r="M68" s="136" t="s">
        <v>2421</v>
      </c>
      <c r="N68" s="313" t="s">
        <v>404</v>
      </c>
      <c r="O68" s="6" t="s">
        <v>1889</v>
      </c>
      <c r="P68" s="6" t="s">
        <v>2706</v>
      </c>
      <c r="Q68" s="5" t="s">
        <v>2375</v>
      </c>
      <c r="R68" s="5" t="s">
        <v>2376</v>
      </c>
      <c r="S68" s="6"/>
      <c r="T68" s="6"/>
      <c r="U68" s="6"/>
      <c r="V68" s="64" t="s">
        <v>2707</v>
      </c>
      <c r="W68" s="42" t="s">
        <v>44</v>
      </c>
      <c r="X68" s="42"/>
      <c r="Y68" s="42">
        <v>30032383</v>
      </c>
      <c r="Z68" s="42">
        <v>97607727</v>
      </c>
      <c r="AA68" s="45">
        <v>80</v>
      </c>
      <c r="AB68" s="45"/>
      <c r="AC68" s="158"/>
      <c r="AD68" s="45">
        <v>55</v>
      </c>
      <c r="AE68" s="45"/>
      <c r="AF68" s="45"/>
      <c r="AG68" s="46">
        <v>0.4</v>
      </c>
      <c r="AH68" s="42" t="s">
        <v>8</v>
      </c>
      <c r="AI68" s="153"/>
      <c r="AJ68" s="158"/>
      <c r="AK68" s="45"/>
      <c r="AL68" s="254"/>
      <c r="AM68" s="254"/>
      <c r="AN68" s="254"/>
      <c r="AO68" s="254"/>
      <c r="AP68" s="254"/>
      <c r="AQ68" s="254"/>
      <c r="AR68" s="254"/>
      <c r="AS68" s="158"/>
      <c r="AT68" s="45">
        <v>55</v>
      </c>
      <c r="AU68" s="254"/>
      <c r="AV68" s="254">
        <v>69.4221</v>
      </c>
      <c r="AW68" s="254">
        <v>56.799899999999994</v>
      </c>
      <c r="AX68" s="254"/>
      <c r="AY68" s="254"/>
      <c r="AZ68" s="254"/>
      <c r="BA68" s="254">
        <f t="shared" si="1"/>
        <v>126.22199999999999</v>
      </c>
    </row>
    <row r="69" spans="1:53" s="357" customFormat="1" ht="30" customHeight="1">
      <c r="A69" s="42">
        <v>64</v>
      </c>
      <c r="B69" s="2" t="str">
        <f t="shared" si="0"/>
        <v xml:space="preserve">KR 2   SW Dwory - śluza 32-642  Dwory Drugie  </v>
      </c>
      <c r="C69" s="42" t="s">
        <v>28</v>
      </c>
      <c r="D69" s="42">
        <v>2</v>
      </c>
      <c r="E69" s="42"/>
      <c r="F69" s="42"/>
      <c r="G69" s="37" t="s">
        <v>2705</v>
      </c>
      <c r="H69" s="37" t="s">
        <v>2448</v>
      </c>
      <c r="I69" s="42" t="s">
        <v>2449</v>
      </c>
      <c r="J69" s="37"/>
      <c r="K69" s="42"/>
      <c r="L69" s="42" t="s">
        <v>2420</v>
      </c>
      <c r="M69" s="136" t="s">
        <v>2421</v>
      </c>
      <c r="N69" s="313" t="s">
        <v>404</v>
      </c>
      <c r="O69" s="6" t="s">
        <v>1889</v>
      </c>
      <c r="P69" s="6" t="s">
        <v>2706</v>
      </c>
      <c r="Q69" s="5" t="s">
        <v>2375</v>
      </c>
      <c r="R69" s="5" t="s">
        <v>2376</v>
      </c>
      <c r="S69" s="6"/>
      <c r="T69" s="6"/>
      <c r="U69" s="6"/>
      <c r="V69" s="64" t="s">
        <v>2708</v>
      </c>
      <c r="W69" s="42" t="s">
        <v>44</v>
      </c>
      <c r="X69" s="42"/>
      <c r="Y69" s="42">
        <v>30032383</v>
      </c>
      <c r="Z69" s="42">
        <v>50087037</v>
      </c>
      <c r="AA69" s="45">
        <v>80</v>
      </c>
      <c r="AB69" s="45"/>
      <c r="AC69" s="158"/>
      <c r="AD69" s="45">
        <v>55</v>
      </c>
      <c r="AE69" s="45"/>
      <c r="AF69" s="45"/>
      <c r="AG69" s="46">
        <v>0.4</v>
      </c>
      <c r="AH69" s="42" t="s">
        <v>8</v>
      </c>
      <c r="AI69" s="153"/>
      <c r="AJ69" s="158"/>
      <c r="AK69" s="45"/>
      <c r="AL69" s="254"/>
      <c r="AM69" s="254"/>
      <c r="AN69" s="254"/>
      <c r="AO69" s="254"/>
      <c r="AP69" s="254"/>
      <c r="AQ69" s="254"/>
      <c r="AR69" s="254"/>
      <c r="AS69" s="158"/>
      <c r="AT69" s="45">
        <v>55</v>
      </c>
      <c r="AU69" s="254"/>
      <c r="AV69" s="254">
        <v>4.8041999999999998</v>
      </c>
      <c r="AW69" s="254">
        <v>3.2028000000000003</v>
      </c>
      <c r="AX69" s="254"/>
      <c r="AY69" s="254"/>
      <c r="AZ69" s="254"/>
      <c r="BA69" s="254">
        <f t="shared" si="1"/>
        <v>8.0069999999999997</v>
      </c>
    </row>
    <row r="70" spans="1:53" s="357" customFormat="1" ht="30" customHeight="1">
      <c r="A70" s="42">
        <v>65</v>
      </c>
      <c r="B70" s="2" t="str">
        <f t="shared" ref="B70:B133" si="3">CONCATENATE(C70," ",D70," ",E70," ",F70," ",G70," ",H70," ",I70," ",J70," ",K70,)</f>
        <v xml:space="preserve">KR 2   Warsztat - Dobczyce 32-410 Dobczyce ul. Góra Jałowcowa </v>
      </c>
      <c r="C70" s="40" t="s">
        <v>28</v>
      </c>
      <c r="D70" s="42">
        <v>2</v>
      </c>
      <c r="E70" s="42"/>
      <c r="F70" s="42"/>
      <c r="G70" s="37" t="s">
        <v>2709</v>
      </c>
      <c r="H70" s="42" t="s">
        <v>2379</v>
      </c>
      <c r="I70" s="42" t="s">
        <v>2380</v>
      </c>
      <c r="J70" s="37" t="s">
        <v>2425</v>
      </c>
      <c r="K70" s="42"/>
      <c r="L70" s="42" t="s">
        <v>2420</v>
      </c>
      <c r="M70" s="136" t="s">
        <v>2421</v>
      </c>
      <c r="N70" s="313" t="s">
        <v>404</v>
      </c>
      <c r="O70" s="6" t="s">
        <v>1889</v>
      </c>
      <c r="P70" s="2" t="s">
        <v>2710</v>
      </c>
      <c r="Q70" s="5" t="s">
        <v>2375</v>
      </c>
      <c r="R70" s="5" t="s">
        <v>2376</v>
      </c>
      <c r="S70" s="6"/>
      <c r="T70" s="6"/>
      <c r="U70" s="6"/>
      <c r="V70" s="40" t="s">
        <v>2711</v>
      </c>
      <c r="W70" s="37" t="s">
        <v>45</v>
      </c>
      <c r="X70" s="37"/>
      <c r="Y70" s="37">
        <v>30029418</v>
      </c>
      <c r="Z70" s="42">
        <v>97612728</v>
      </c>
      <c r="AA70" s="45">
        <v>15</v>
      </c>
      <c r="AB70" s="45"/>
      <c r="AC70" s="365"/>
      <c r="AD70" s="45">
        <v>20</v>
      </c>
      <c r="AE70" s="45"/>
      <c r="AF70" s="45">
        <v>63</v>
      </c>
      <c r="AG70" s="46">
        <v>0.4</v>
      </c>
      <c r="AH70" s="42" t="s">
        <v>8</v>
      </c>
      <c r="AI70" s="369"/>
      <c r="AJ70" s="365"/>
      <c r="AK70" s="45"/>
      <c r="AL70" s="254"/>
      <c r="AM70" s="254"/>
      <c r="AN70" s="254"/>
      <c r="AO70" s="254"/>
      <c r="AP70" s="254"/>
      <c r="AQ70" s="254"/>
      <c r="AR70" s="254"/>
      <c r="AS70" s="365"/>
      <c r="AT70" s="45">
        <v>20</v>
      </c>
      <c r="AU70" s="254">
        <v>8.1720000000000006</v>
      </c>
      <c r="AV70" s="254"/>
      <c r="AW70" s="254"/>
      <c r="AX70" s="254"/>
      <c r="AY70" s="254"/>
      <c r="AZ70" s="254"/>
      <c r="BA70" s="254">
        <f t="shared" ref="BA70" si="4">SUM(AU70:AZ70)</f>
        <v>8.1720000000000006</v>
      </c>
    </row>
    <row r="71" spans="1:53" s="357" customFormat="1" ht="30" customHeight="1">
      <c r="A71" s="42">
        <v>66</v>
      </c>
      <c r="B71" s="6" t="str">
        <f>CONCATENATE(C71," ",D71," ",E71," ",F71," ",G71," ",H71," ",I71," ",J71," ",K71,)</f>
        <v>KR 2   Zaplecze Magazynowe 34-115 Ryczów ul Stadionowa 1</v>
      </c>
      <c r="C71" s="40" t="s">
        <v>28</v>
      </c>
      <c r="D71" s="42">
        <v>2</v>
      </c>
      <c r="E71" s="42"/>
      <c r="F71" s="42"/>
      <c r="G71" s="42" t="s">
        <v>2712</v>
      </c>
      <c r="H71" s="42" t="s">
        <v>2465</v>
      </c>
      <c r="I71" s="42" t="s">
        <v>2466</v>
      </c>
      <c r="J71" s="42" t="s">
        <v>2467</v>
      </c>
      <c r="K71" s="42">
        <v>1</v>
      </c>
      <c r="L71" s="42" t="s">
        <v>2420</v>
      </c>
      <c r="M71" s="178" t="s">
        <v>2421</v>
      </c>
      <c r="N71" s="313" t="s">
        <v>404</v>
      </c>
      <c r="O71" s="6" t="s">
        <v>1889</v>
      </c>
      <c r="P71" s="6"/>
      <c r="Q71" s="351">
        <v>43465</v>
      </c>
      <c r="R71" s="5" t="s">
        <v>2376</v>
      </c>
      <c r="S71" s="6"/>
      <c r="T71" s="6"/>
      <c r="U71" s="6"/>
      <c r="V71" s="42" t="s">
        <v>2713</v>
      </c>
      <c r="W71" s="42" t="s">
        <v>45</v>
      </c>
      <c r="X71" s="364"/>
      <c r="Y71" s="42"/>
      <c r="Z71" s="42"/>
      <c r="AA71" s="42">
        <v>1</v>
      </c>
      <c r="AB71" s="42">
        <v>20</v>
      </c>
      <c r="AC71" s="42"/>
      <c r="AD71" s="42">
        <v>20</v>
      </c>
      <c r="AE71" s="42"/>
      <c r="AF71" s="42"/>
      <c r="AG71" s="42">
        <v>0.4</v>
      </c>
      <c r="AH71" s="42" t="s">
        <v>8</v>
      </c>
      <c r="AI71" s="370"/>
      <c r="AJ71" s="365"/>
      <c r="AK71" s="42"/>
      <c r="AL71" s="254"/>
      <c r="AM71" s="366"/>
      <c r="AN71" s="366"/>
      <c r="AO71" s="254"/>
      <c r="AP71" s="254"/>
      <c r="AQ71" s="254"/>
      <c r="AR71" s="254"/>
      <c r="AS71" s="365"/>
      <c r="AT71" s="42">
        <v>20</v>
      </c>
      <c r="AU71" s="254">
        <v>1</v>
      </c>
      <c r="AV71" s="366"/>
      <c r="AW71" s="366"/>
      <c r="AX71" s="254"/>
      <c r="AY71" s="254"/>
      <c r="AZ71" s="254"/>
      <c r="BA71" s="254">
        <f>SUM(AU71:AZ71)</f>
        <v>1</v>
      </c>
    </row>
    <row r="72" spans="1:53" s="357" customFormat="1" ht="30" customHeight="1">
      <c r="A72" s="42">
        <v>67</v>
      </c>
      <c r="B72" s="2" t="str">
        <f t="shared" si="3"/>
        <v xml:space="preserve">KR 2   ZW Zesławice 31-761 Kraków  ul. Gustawa Morcinka                           </v>
      </c>
      <c r="C72" s="42" t="s">
        <v>28</v>
      </c>
      <c r="D72" s="42">
        <v>2</v>
      </c>
      <c r="E72" s="42"/>
      <c r="F72" s="42"/>
      <c r="G72" s="40" t="s">
        <v>2714</v>
      </c>
      <c r="H72" s="42" t="s">
        <v>2715</v>
      </c>
      <c r="I72" s="64" t="s">
        <v>2371</v>
      </c>
      <c r="J72" s="64" t="s">
        <v>2716</v>
      </c>
      <c r="K72" s="42"/>
      <c r="L72" s="42" t="s">
        <v>2420</v>
      </c>
      <c r="M72" s="136" t="s">
        <v>2421</v>
      </c>
      <c r="N72" s="313" t="s">
        <v>404</v>
      </c>
      <c r="O72" s="6" t="s">
        <v>2479</v>
      </c>
      <c r="P72" s="139" t="s">
        <v>77</v>
      </c>
      <c r="Q72" s="367"/>
      <c r="R72" s="5" t="s">
        <v>2376</v>
      </c>
      <c r="S72" s="6" t="s">
        <v>2717</v>
      </c>
      <c r="T72" s="6" t="s">
        <v>33</v>
      </c>
      <c r="U72" s="6"/>
      <c r="V72" s="64" t="s">
        <v>2718</v>
      </c>
      <c r="W72" s="64" t="s">
        <v>45</v>
      </c>
      <c r="X72" s="64"/>
      <c r="Y72" s="64" t="s">
        <v>2719</v>
      </c>
      <c r="Z72" s="40" t="s">
        <v>2720</v>
      </c>
      <c r="AA72" s="45" t="s">
        <v>153</v>
      </c>
      <c r="AB72" s="45"/>
      <c r="AC72" s="365"/>
      <c r="AD72" s="45">
        <v>18</v>
      </c>
      <c r="AE72" s="45"/>
      <c r="AF72" s="45">
        <v>40</v>
      </c>
      <c r="AG72" s="46">
        <v>0.4</v>
      </c>
      <c r="AH72" s="42" t="s">
        <v>8</v>
      </c>
      <c r="AI72" s="369"/>
      <c r="AJ72" s="365"/>
      <c r="AK72" s="45">
        <v>18</v>
      </c>
      <c r="AL72" s="368">
        <v>3.33</v>
      </c>
      <c r="AM72" s="368"/>
      <c r="AN72" s="368"/>
      <c r="AO72" s="368"/>
      <c r="AP72" s="368"/>
      <c r="AQ72" s="368"/>
      <c r="AR72" s="368">
        <f t="shared" ref="AR72:AR101" si="5">SUM(AL72:AQ72)</f>
        <v>3.33</v>
      </c>
      <c r="AS72" s="365"/>
      <c r="AT72" s="45">
        <v>18</v>
      </c>
      <c r="AU72" s="368">
        <v>19.9819940476191</v>
      </c>
      <c r="AV72" s="368"/>
      <c r="AW72" s="368"/>
      <c r="AX72" s="368"/>
      <c r="AY72" s="368"/>
      <c r="AZ72" s="368"/>
      <c r="BA72" s="368">
        <f t="shared" ref="BA72:BA101" si="6">SUM(AU72:AZ72)</f>
        <v>19.9819940476191</v>
      </c>
    </row>
    <row r="73" spans="1:53" s="357" customFormat="1" ht="30" customHeight="1">
      <c r="A73" s="42">
        <v>68</v>
      </c>
      <c r="B73" s="2" t="str">
        <f t="shared" si="3"/>
        <v>KR 2  ZPH EW Dobczyce sekcja I 32-410 Dobczyce Podgórska 6</v>
      </c>
      <c r="C73" s="40" t="s">
        <v>28</v>
      </c>
      <c r="D73" s="42">
        <v>2</v>
      </c>
      <c r="E73" s="42"/>
      <c r="F73" s="42" t="s">
        <v>4</v>
      </c>
      <c r="G73" s="363" t="s">
        <v>2721</v>
      </c>
      <c r="H73" s="359" t="s">
        <v>2379</v>
      </c>
      <c r="I73" s="363" t="s">
        <v>2380</v>
      </c>
      <c r="J73" s="363" t="s">
        <v>2722</v>
      </c>
      <c r="K73" s="42">
        <v>6</v>
      </c>
      <c r="L73" s="42" t="s">
        <v>2420</v>
      </c>
      <c r="M73" s="136" t="s">
        <v>2421</v>
      </c>
      <c r="N73" s="313" t="s">
        <v>404</v>
      </c>
      <c r="O73" s="6" t="s">
        <v>1889</v>
      </c>
      <c r="P73" s="360" t="s">
        <v>2723</v>
      </c>
      <c r="Q73" s="5" t="s">
        <v>2375</v>
      </c>
      <c r="R73" s="5" t="s">
        <v>2376</v>
      </c>
      <c r="S73" s="6"/>
      <c r="T73" s="6"/>
      <c r="U73" s="6"/>
      <c r="V73" s="40" t="s">
        <v>2724</v>
      </c>
      <c r="W73" s="42" t="s">
        <v>41</v>
      </c>
      <c r="X73" s="37"/>
      <c r="Y73" s="37">
        <v>30023202</v>
      </c>
      <c r="Z73" s="42">
        <v>4250005556</v>
      </c>
      <c r="AA73" s="361">
        <v>4500</v>
      </c>
      <c r="AB73" s="361"/>
      <c r="AC73" s="45"/>
      <c r="AD73" s="361">
        <v>100</v>
      </c>
      <c r="AE73" s="361"/>
      <c r="AF73" s="361"/>
      <c r="AG73" s="362">
        <v>15</v>
      </c>
      <c r="AH73" s="42" t="s">
        <v>7</v>
      </c>
      <c r="AI73" s="371"/>
      <c r="AJ73" s="45"/>
      <c r="AK73" s="361"/>
      <c r="AL73" s="254"/>
      <c r="AM73" s="254"/>
      <c r="AN73" s="254"/>
      <c r="AO73" s="254"/>
      <c r="AP73" s="254"/>
      <c r="AQ73" s="254"/>
      <c r="AR73" s="254"/>
      <c r="AS73" s="45"/>
      <c r="AT73" s="361">
        <v>100</v>
      </c>
      <c r="AU73" s="254"/>
      <c r="AV73" s="254"/>
      <c r="AW73" s="254"/>
      <c r="AX73" s="254">
        <v>0.84399999999999997</v>
      </c>
      <c r="AY73" s="254">
        <v>0.84399999999999997</v>
      </c>
      <c r="AZ73" s="254">
        <v>0.84399999999999997</v>
      </c>
      <c r="BA73" s="254">
        <f t="shared" si="6"/>
        <v>2.532</v>
      </c>
    </row>
    <row r="74" spans="1:53" s="357" customFormat="1" ht="30" customHeight="1">
      <c r="A74" s="42">
        <v>69</v>
      </c>
      <c r="B74" s="2" t="str">
        <f t="shared" si="3"/>
        <v>KR 2  ZPH EW Dobczyce sekcja II 32-410 Dobczyce Podgórska 6</v>
      </c>
      <c r="C74" s="40" t="s">
        <v>28</v>
      </c>
      <c r="D74" s="42">
        <v>2</v>
      </c>
      <c r="E74" s="42"/>
      <c r="F74" s="42" t="s">
        <v>4</v>
      </c>
      <c r="G74" s="363" t="s">
        <v>2725</v>
      </c>
      <c r="H74" s="359" t="s">
        <v>2379</v>
      </c>
      <c r="I74" s="363" t="s">
        <v>2380</v>
      </c>
      <c r="J74" s="363" t="s">
        <v>2722</v>
      </c>
      <c r="K74" s="42">
        <v>6</v>
      </c>
      <c r="L74" s="42" t="s">
        <v>2420</v>
      </c>
      <c r="M74" s="136" t="s">
        <v>2421</v>
      </c>
      <c r="N74" s="313" t="s">
        <v>404</v>
      </c>
      <c r="O74" s="6" t="s">
        <v>1889</v>
      </c>
      <c r="P74" s="360" t="s">
        <v>2723</v>
      </c>
      <c r="Q74" s="5" t="s">
        <v>2375</v>
      </c>
      <c r="R74" s="5" t="s">
        <v>2376</v>
      </c>
      <c r="S74" s="6"/>
      <c r="T74" s="6"/>
      <c r="U74" s="6"/>
      <c r="V74" s="40" t="s">
        <v>2726</v>
      </c>
      <c r="W74" s="42" t="s">
        <v>41</v>
      </c>
      <c r="X74" s="37"/>
      <c r="Y74" s="37">
        <v>30023202</v>
      </c>
      <c r="Z74" s="42">
        <v>4250005565</v>
      </c>
      <c r="AA74" s="361">
        <v>4500</v>
      </c>
      <c r="AB74" s="361"/>
      <c r="AC74" s="45"/>
      <c r="AD74" s="361">
        <v>100</v>
      </c>
      <c r="AE74" s="361"/>
      <c r="AF74" s="361"/>
      <c r="AG74" s="362">
        <v>15</v>
      </c>
      <c r="AH74" s="42" t="s">
        <v>7</v>
      </c>
      <c r="AI74" s="371"/>
      <c r="AJ74" s="45"/>
      <c r="AK74" s="361"/>
      <c r="AL74" s="254"/>
      <c r="AM74" s="254"/>
      <c r="AN74" s="254"/>
      <c r="AO74" s="254"/>
      <c r="AP74" s="254"/>
      <c r="AQ74" s="254"/>
      <c r="AR74" s="254"/>
      <c r="AS74" s="45"/>
      <c r="AT74" s="361">
        <v>100</v>
      </c>
      <c r="AU74" s="254"/>
      <c r="AV74" s="254"/>
      <c r="AW74" s="254"/>
      <c r="AX74" s="254">
        <v>1.0529999999999999</v>
      </c>
      <c r="AY74" s="254">
        <v>1.0529999999999999</v>
      </c>
      <c r="AZ74" s="254">
        <v>1.0529999999999999</v>
      </c>
      <c r="BA74" s="254">
        <f t="shared" si="6"/>
        <v>3.1589999999999998</v>
      </c>
    </row>
    <row r="75" spans="1:53" s="357" customFormat="1" ht="30" customHeight="1">
      <c r="A75" s="42">
        <v>70</v>
      </c>
      <c r="B75" s="2" t="str">
        <f t="shared" si="3"/>
        <v xml:space="preserve">KR 2  ZPH Stacja pomp I Banowice 32-400 Myślenice Banowice </v>
      </c>
      <c r="C75" s="40" t="s">
        <v>28</v>
      </c>
      <c r="D75" s="42">
        <v>2</v>
      </c>
      <c r="E75" s="42"/>
      <c r="F75" s="42" t="s">
        <v>4</v>
      </c>
      <c r="G75" s="363" t="s">
        <v>2727</v>
      </c>
      <c r="H75" s="42" t="s">
        <v>2453</v>
      </c>
      <c r="I75" s="363" t="s">
        <v>2454</v>
      </c>
      <c r="J75" s="42" t="s">
        <v>2728</v>
      </c>
      <c r="K75" s="42"/>
      <c r="L75" s="42" t="s">
        <v>2420</v>
      </c>
      <c r="M75" s="136" t="s">
        <v>2421</v>
      </c>
      <c r="N75" s="313" t="s">
        <v>404</v>
      </c>
      <c r="O75" s="6" t="s">
        <v>1889</v>
      </c>
      <c r="P75" s="360" t="s">
        <v>2729</v>
      </c>
      <c r="Q75" s="5" t="s">
        <v>2375</v>
      </c>
      <c r="R75" s="5" t="s">
        <v>2376</v>
      </c>
      <c r="S75" s="6"/>
      <c r="T75" s="6"/>
      <c r="U75" s="6"/>
      <c r="V75" s="40" t="s">
        <v>2730</v>
      </c>
      <c r="W75" s="42" t="s">
        <v>44</v>
      </c>
      <c r="X75" s="37"/>
      <c r="Y75" s="37">
        <v>30023909</v>
      </c>
      <c r="Z75" s="42">
        <v>4046652</v>
      </c>
      <c r="AA75" s="361">
        <v>120</v>
      </c>
      <c r="AB75" s="361"/>
      <c r="AC75" s="45"/>
      <c r="AD75" s="361">
        <v>240</v>
      </c>
      <c r="AE75" s="361"/>
      <c r="AF75" s="361"/>
      <c r="AG75" s="362">
        <v>0.4</v>
      </c>
      <c r="AH75" s="42" t="s">
        <v>8</v>
      </c>
      <c r="AI75" s="371"/>
      <c r="AJ75" s="45"/>
      <c r="AK75" s="361"/>
      <c r="AL75" s="254"/>
      <c r="AM75" s="254"/>
      <c r="AN75" s="254"/>
      <c r="AO75" s="254"/>
      <c r="AP75" s="254"/>
      <c r="AQ75" s="254"/>
      <c r="AR75" s="254"/>
      <c r="AS75" s="45"/>
      <c r="AT75" s="361">
        <v>240</v>
      </c>
      <c r="AU75" s="254"/>
      <c r="AV75" s="254">
        <v>28</v>
      </c>
      <c r="AW75" s="254">
        <v>20</v>
      </c>
      <c r="AX75" s="254"/>
      <c r="AY75" s="254"/>
      <c r="AZ75" s="254"/>
      <c r="BA75" s="254">
        <f t="shared" si="6"/>
        <v>48</v>
      </c>
    </row>
    <row r="76" spans="1:53" s="357" customFormat="1" ht="30" customHeight="1">
      <c r="A76" s="42">
        <v>71</v>
      </c>
      <c r="B76" s="2" t="str">
        <f t="shared" si="3"/>
        <v xml:space="preserve">KR 2  ZPH Stacja pomp II Banowice 32-400 Myślenice Banowice </v>
      </c>
      <c r="C76" s="40" t="s">
        <v>28</v>
      </c>
      <c r="D76" s="42">
        <v>2</v>
      </c>
      <c r="E76" s="42"/>
      <c r="F76" s="42" t="s">
        <v>4</v>
      </c>
      <c r="G76" s="363" t="s">
        <v>2731</v>
      </c>
      <c r="H76" s="42" t="s">
        <v>2453</v>
      </c>
      <c r="I76" s="363" t="s">
        <v>2454</v>
      </c>
      <c r="J76" s="42" t="s">
        <v>2728</v>
      </c>
      <c r="K76" s="42"/>
      <c r="L76" s="42" t="s">
        <v>2420</v>
      </c>
      <c r="M76" s="136" t="s">
        <v>2421</v>
      </c>
      <c r="N76" s="313" t="s">
        <v>404</v>
      </c>
      <c r="O76" s="6" t="s">
        <v>1889</v>
      </c>
      <c r="P76" s="360" t="s">
        <v>2732</v>
      </c>
      <c r="Q76" s="6" t="s">
        <v>33</v>
      </c>
      <c r="R76" s="5" t="s">
        <v>2376</v>
      </c>
      <c r="S76" s="6"/>
      <c r="T76" s="6"/>
      <c r="U76" s="6"/>
      <c r="V76" s="40" t="s">
        <v>2733</v>
      </c>
      <c r="W76" s="42" t="s">
        <v>44</v>
      </c>
      <c r="X76" s="37"/>
      <c r="Y76" s="37">
        <v>30023908</v>
      </c>
      <c r="Z76" s="42">
        <v>4046641</v>
      </c>
      <c r="AA76" s="361">
        <v>120</v>
      </c>
      <c r="AB76" s="361"/>
      <c r="AC76" s="45"/>
      <c r="AD76" s="361">
        <v>120</v>
      </c>
      <c r="AE76" s="361"/>
      <c r="AF76" s="361"/>
      <c r="AG76" s="362">
        <v>0.4</v>
      </c>
      <c r="AH76" s="42" t="s">
        <v>8</v>
      </c>
      <c r="AI76" s="371"/>
      <c r="AJ76" s="45"/>
      <c r="AK76" s="361">
        <v>120</v>
      </c>
      <c r="AL76" s="254"/>
      <c r="AM76" s="254">
        <v>0.39100000000000001</v>
      </c>
      <c r="AN76" s="254">
        <v>2.2429999999999999</v>
      </c>
      <c r="AO76" s="254"/>
      <c r="AP76" s="254"/>
      <c r="AQ76" s="254"/>
      <c r="AR76" s="254">
        <f t="shared" si="5"/>
        <v>2.6339999999999999</v>
      </c>
      <c r="AS76" s="45"/>
      <c r="AT76" s="361">
        <v>120</v>
      </c>
      <c r="AU76" s="254"/>
      <c r="AV76" s="254">
        <v>2.3460000000000001</v>
      </c>
      <c r="AW76" s="254">
        <v>13.457000000000001</v>
      </c>
      <c r="AX76" s="254"/>
      <c r="AY76" s="254"/>
      <c r="AZ76" s="254"/>
      <c r="BA76" s="254">
        <f t="shared" si="6"/>
        <v>15.803000000000001</v>
      </c>
    </row>
    <row r="77" spans="1:53" s="357" customFormat="1" ht="30" customHeight="1">
      <c r="A77" s="42">
        <v>72</v>
      </c>
      <c r="B77" s="2" t="str">
        <f t="shared" si="3"/>
        <v>KR 2  ZPH Stacja pomp Myślenice sekcja I 32-400 Myślenice Kazimierza Wielkiego 1</v>
      </c>
      <c r="C77" s="40" t="s">
        <v>28</v>
      </c>
      <c r="D77" s="42">
        <v>2</v>
      </c>
      <c r="E77" s="42"/>
      <c r="F77" s="42" t="s">
        <v>4</v>
      </c>
      <c r="G77" s="363" t="s">
        <v>2734</v>
      </c>
      <c r="H77" s="42" t="s">
        <v>2453</v>
      </c>
      <c r="I77" s="363" t="s">
        <v>2454</v>
      </c>
      <c r="J77" s="363" t="s">
        <v>2735</v>
      </c>
      <c r="K77" s="42">
        <v>1</v>
      </c>
      <c r="L77" s="42" t="s">
        <v>2420</v>
      </c>
      <c r="M77" s="136" t="s">
        <v>2421</v>
      </c>
      <c r="N77" s="313" t="s">
        <v>404</v>
      </c>
      <c r="O77" s="6" t="s">
        <v>1889</v>
      </c>
      <c r="P77" s="360" t="s">
        <v>2736</v>
      </c>
      <c r="Q77" s="5" t="s">
        <v>2375</v>
      </c>
      <c r="R77" s="5" t="s">
        <v>2376</v>
      </c>
      <c r="S77" s="6"/>
      <c r="T77" s="6"/>
      <c r="U77" s="6"/>
      <c r="V77" s="40" t="s">
        <v>2737</v>
      </c>
      <c r="W77" s="42" t="s">
        <v>43</v>
      </c>
      <c r="X77" s="37"/>
      <c r="Y77" s="37">
        <v>30023906</v>
      </c>
      <c r="Z77" s="42">
        <v>50581220</v>
      </c>
      <c r="AA77" s="361">
        <v>60</v>
      </c>
      <c r="AB77" s="361"/>
      <c r="AC77" s="45"/>
      <c r="AD77" s="361">
        <v>80</v>
      </c>
      <c r="AE77" s="361"/>
      <c r="AF77" s="361"/>
      <c r="AG77" s="362">
        <v>0.4</v>
      </c>
      <c r="AH77" s="42" t="s">
        <v>8</v>
      </c>
      <c r="AI77" s="371"/>
      <c r="AJ77" s="45"/>
      <c r="AK77" s="361"/>
      <c r="AL77" s="254"/>
      <c r="AM77" s="254"/>
      <c r="AN77" s="254"/>
      <c r="AO77" s="254"/>
      <c r="AP77" s="254"/>
      <c r="AQ77" s="254"/>
      <c r="AR77" s="254"/>
      <c r="AS77" s="45"/>
      <c r="AT77" s="361">
        <v>80</v>
      </c>
      <c r="AU77" s="254"/>
      <c r="AV77" s="254">
        <v>15.927666666666665</v>
      </c>
      <c r="AW77" s="254">
        <v>31.855330000000002</v>
      </c>
      <c r="AX77" s="254"/>
      <c r="AY77" s="254"/>
      <c r="AZ77" s="254"/>
      <c r="BA77" s="254">
        <f t="shared" si="6"/>
        <v>47.782996666666669</v>
      </c>
    </row>
    <row r="78" spans="1:53" s="357" customFormat="1" ht="30" customHeight="1">
      <c r="A78" s="42">
        <v>73</v>
      </c>
      <c r="B78" s="2" t="str">
        <f t="shared" si="3"/>
        <v>KR 2  ZPH Stacja pomp Myślenice sekcja II 32-400 Myślenice Kazimierza Wielkiego 1</v>
      </c>
      <c r="C78" s="40" t="s">
        <v>28</v>
      </c>
      <c r="D78" s="42">
        <v>2</v>
      </c>
      <c r="E78" s="42"/>
      <c r="F78" s="42" t="s">
        <v>4</v>
      </c>
      <c r="G78" s="363" t="s">
        <v>2738</v>
      </c>
      <c r="H78" s="42" t="s">
        <v>2453</v>
      </c>
      <c r="I78" s="363" t="s">
        <v>2454</v>
      </c>
      <c r="J78" s="363" t="s">
        <v>2735</v>
      </c>
      <c r="K78" s="42">
        <v>1</v>
      </c>
      <c r="L78" s="42" t="s">
        <v>2420</v>
      </c>
      <c r="M78" s="136" t="s">
        <v>2421</v>
      </c>
      <c r="N78" s="313" t="s">
        <v>404</v>
      </c>
      <c r="O78" s="6" t="s">
        <v>1889</v>
      </c>
      <c r="P78" s="360" t="s">
        <v>2739</v>
      </c>
      <c r="Q78" s="5" t="s">
        <v>2375</v>
      </c>
      <c r="R78" s="5" t="s">
        <v>2376</v>
      </c>
      <c r="S78" s="6"/>
      <c r="T78" s="6"/>
      <c r="U78" s="6"/>
      <c r="V78" s="40" t="s">
        <v>2740</v>
      </c>
      <c r="W78" s="42" t="s">
        <v>43</v>
      </c>
      <c r="X78" s="37"/>
      <c r="Y78" s="37">
        <v>30023907</v>
      </c>
      <c r="Z78" s="42">
        <v>50581192</v>
      </c>
      <c r="AA78" s="361">
        <v>60</v>
      </c>
      <c r="AB78" s="361"/>
      <c r="AC78" s="45"/>
      <c r="AD78" s="361">
        <v>80</v>
      </c>
      <c r="AE78" s="361"/>
      <c r="AF78" s="361"/>
      <c r="AG78" s="362">
        <v>0.4</v>
      </c>
      <c r="AH78" s="42" t="s">
        <v>8</v>
      </c>
      <c r="AI78" s="371"/>
      <c r="AJ78" s="45"/>
      <c r="AK78" s="361"/>
      <c r="AL78" s="254"/>
      <c r="AM78" s="254"/>
      <c r="AN78" s="254"/>
      <c r="AO78" s="254"/>
      <c r="AP78" s="254"/>
      <c r="AQ78" s="254"/>
      <c r="AR78" s="254"/>
      <c r="AS78" s="45"/>
      <c r="AT78" s="361">
        <v>80</v>
      </c>
      <c r="AU78" s="254"/>
      <c r="AV78" s="254">
        <v>8.8333333333333333E-2</v>
      </c>
      <c r="AW78" s="254">
        <v>0.17667000000000002</v>
      </c>
      <c r="AX78" s="254"/>
      <c r="AY78" s="254"/>
      <c r="AZ78" s="254"/>
      <c r="BA78" s="254">
        <f t="shared" si="6"/>
        <v>0.26500333333333337</v>
      </c>
    </row>
    <row r="79" spans="1:53" s="357" customFormat="1" ht="30" customHeight="1">
      <c r="A79" s="42">
        <v>74</v>
      </c>
      <c r="B79" s="2" t="str">
        <f t="shared" si="3"/>
        <v>KR 2 1  Biuro NW Bochnia 32-700 Bochnia  ul. Proszowska 72</v>
      </c>
      <c r="C79" s="40" t="s">
        <v>28</v>
      </c>
      <c r="D79" s="42">
        <v>2</v>
      </c>
      <c r="E79" s="42">
        <v>1</v>
      </c>
      <c r="F79" s="42"/>
      <c r="G79" s="37" t="s">
        <v>2741</v>
      </c>
      <c r="H79" s="42" t="s">
        <v>2742</v>
      </c>
      <c r="I79" s="42" t="s">
        <v>2743</v>
      </c>
      <c r="J79" s="37" t="s">
        <v>2744</v>
      </c>
      <c r="K79" s="42">
        <v>72</v>
      </c>
      <c r="L79" s="42" t="s">
        <v>2420</v>
      </c>
      <c r="M79" s="136" t="s">
        <v>2421</v>
      </c>
      <c r="N79" s="313" t="s">
        <v>404</v>
      </c>
      <c r="O79" s="6" t="s">
        <v>1889</v>
      </c>
      <c r="P79" s="6" t="s">
        <v>2745</v>
      </c>
      <c r="Q79" s="5" t="s">
        <v>2375</v>
      </c>
      <c r="R79" s="5" t="s">
        <v>2376</v>
      </c>
      <c r="S79" s="6"/>
      <c r="T79" s="6"/>
      <c r="U79" s="6"/>
      <c r="V79" s="40" t="s">
        <v>2746</v>
      </c>
      <c r="W79" s="42" t="s">
        <v>45</v>
      </c>
      <c r="X79" s="37"/>
      <c r="Y79" s="37">
        <v>70035719</v>
      </c>
      <c r="Z79" s="42">
        <v>24532400</v>
      </c>
      <c r="AA79" s="361">
        <v>1</v>
      </c>
      <c r="AB79" s="361"/>
      <c r="AC79" s="45"/>
      <c r="AD79" s="361">
        <v>5</v>
      </c>
      <c r="AE79" s="361"/>
      <c r="AF79" s="361">
        <v>25</v>
      </c>
      <c r="AG79" s="362">
        <v>0.4</v>
      </c>
      <c r="AH79" s="42" t="s">
        <v>8</v>
      </c>
      <c r="AI79" s="371"/>
      <c r="AJ79" s="45"/>
      <c r="AK79" s="361"/>
      <c r="AL79" s="254"/>
      <c r="AM79" s="254"/>
      <c r="AN79" s="254"/>
      <c r="AO79" s="254"/>
      <c r="AP79" s="254"/>
      <c r="AQ79" s="254"/>
      <c r="AR79" s="254"/>
      <c r="AS79" s="45"/>
      <c r="AT79" s="361">
        <v>5</v>
      </c>
      <c r="AU79" s="254">
        <v>0.88</v>
      </c>
      <c r="AV79" s="254"/>
      <c r="AW79" s="254"/>
      <c r="AX79" s="254"/>
      <c r="AY79" s="254"/>
      <c r="AZ79" s="254"/>
      <c r="BA79" s="254">
        <f t="shared" si="6"/>
        <v>0.88</v>
      </c>
    </row>
    <row r="80" spans="1:53" s="357" customFormat="1" ht="30" customHeight="1">
      <c r="A80" s="42">
        <v>75</v>
      </c>
      <c r="B80" s="2" t="str">
        <f t="shared" si="3"/>
        <v>KR 2 1  Biuro NW Bochnia 32-700 Bochnia ul. Proszowska 72/6</v>
      </c>
      <c r="C80" s="40" t="s">
        <v>28</v>
      </c>
      <c r="D80" s="42">
        <v>2</v>
      </c>
      <c r="E80" s="42">
        <v>1</v>
      </c>
      <c r="F80" s="42"/>
      <c r="G80" s="37" t="s">
        <v>2741</v>
      </c>
      <c r="H80" s="42" t="s">
        <v>2742</v>
      </c>
      <c r="I80" s="42" t="s">
        <v>2743</v>
      </c>
      <c r="J80" s="37" t="s">
        <v>2747</v>
      </c>
      <c r="K80" s="42" t="s">
        <v>2748</v>
      </c>
      <c r="L80" s="42" t="s">
        <v>2420</v>
      </c>
      <c r="M80" s="136" t="s">
        <v>2421</v>
      </c>
      <c r="N80" s="313" t="s">
        <v>404</v>
      </c>
      <c r="O80" s="6" t="s">
        <v>1889</v>
      </c>
      <c r="P80" s="6" t="s">
        <v>2749</v>
      </c>
      <c r="Q80" s="5" t="s">
        <v>2375</v>
      </c>
      <c r="R80" s="5" t="s">
        <v>2376</v>
      </c>
      <c r="S80" s="6"/>
      <c r="T80" s="6"/>
      <c r="U80" s="6"/>
      <c r="V80" s="40" t="s">
        <v>2750</v>
      </c>
      <c r="W80" s="42" t="s">
        <v>45</v>
      </c>
      <c r="X80" s="37"/>
      <c r="Y80" s="37">
        <v>70035719</v>
      </c>
      <c r="Z80" s="42">
        <v>91079299</v>
      </c>
      <c r="AA80" s="361">
        <v>1</v>
      </c>
      <c r="AB80" s="361"/>
      <c r="AC80" s="45"/>
      <c r="AD80" s="361">
        <v>6</v>
      </c>
      <c r="AE80" s="361"/>
      <c r="AF80" s="361">
        <v>25</v>
      </c>
      <c r="AG80" s="362">
        <v>0.4</v>
      </c>
      <c r="AH80" s="42" t="s">
        <v>8</v>
      </c>
      <c r="AI80" s="371"/>
      <c r="AJ80" s="45"/>
      <c r="AK80" s="361"/>
      <c r="AL80" s="254"/>
      <c r="AM80" s="254"/>
      <c r="AN80" s="254"/>
      <c r="AO80" s="254"/>
      <c r="AP80" s="254"/>
      <c r="AQ80" s="254"/>
      <c r="AR80" s="254"/>
      <c r="AS80" s="45"/>
      <c r="AT80" s="361">
        <v>6</v>
      </c>
      <c r="AU80" s="254">
        <v>2.64</v>
      </c>
      <c r="AV80" s="254"/>
      <c r="AW80" s="254"/>
      <c r="AX80" s="254"/>
      <c r="AY80" s="254"/>
      <c r="AZ80" s="254"/>
      <c r="BA80" s="254">
        <f t="shared" si="6"/>
        <v>2.64</v>
      </c>
    </row>
    <row r="81" spans="1:53" s="357" customFormat="1" ht="30" customHeight="1">
      <c r="A81" s="42">
        <v>76</v>
      </c>
      <c r="B81" s="2" t="str">
        <f t="shared" si="3"/>
        <v>KR 2 4  Budynek Myślenice 32-400 Myślenice ul. Zacisze 21</v>
      </c>
      <c r="C81" s="40" t="s">
        <v>28</v>
      </c>
      <c r="D81" s="42">
        <v>2</v>
      </c>
      <c r="E81" s="42">
        <v>4</v>
      </c>
      <c r="F81" s="42"/>
      <c r="G81" s="37" t="s">
        <v>2751</v>
      </c>
      <c r="H81" s="42" t="s">
        <v>2453</v>
      </c>
      <c r="I81" s="42" t="s">
        <v>2454</v>
      </c>
      <c r="J81" s="37" t="s">
        <v>2752</v>
      </c>
      <c r="K81" s="42">
        <v>21</v>
      </c>
      <c r="L81" s="42" t="s">
        <v>2420</v>
      </c>
      <c r="M81" s="136" t="s">
        <v>2421</v>
      </c>
      <c r="N81" s="313" t="s">
        <v>404</v>
      </c>
      <c r="O81" s="6" t="s">
        <v>1889</v>
      </c>
      <c r="P81" s="6" t="s">
        <v>2753</v>
      </c>
      <c r="Q81" s="5" t="s">
        <v>2375</v>
      </c>
      <c r="R81" s="5" t="s">
        <v>2376</v>
      </c>
      <c r="S81" s="6"/>
      <c r="T81" s="6"/>
      <c r="U81" s="6"/>
      <c r="V81" s="40" t="s">
        <v>2754</v>
      </c>
      <c r="W81" s="37" t="s">
        <v>45</v>
      </c>
      <c r="X81" s="37"/>
      <c r="Y81" s="37">
        <v>30021495</v>
      </c>
      <c r="Z81" s="42">
        <v>83520464</v>
      </c>
      <c r="AA81" s="45">
        <v>1</v>
      </c>
      <c r="AB81" s="45"/>
      <c r="AC81" s="45"/>
      <c r="AD81" s="45">
        <v>14</v>
      </c>
      <c r="AE81" s="45"/>
      <c r="AF81" s="45">
        <v>25</v>
      </c>
      <c r="AG81" s="46">
        <v>0.4</v>
      </c>
      <c r="AH81" s="42" t="s">
        <v>8</v>
      </c>
      <c r="AI81" s="371"/>
      <c r="AJ81" s="45"/>
      <c r="AK81" s="45"/>
      <c r="AL81" s="254"/>
      <c r="AM81" s="254"/>
      <c r="AN81" s="254"/>
      <c r="AO81" s="254"/>
      <c r="AP81" s="254"/>
      <c r="AQ81" s="254"/>
      <c r="AR81" s="254"/>
      <c r="AS81" s="45"/>
      <c r="AT81" s="45">
        <v>14</v>
      </c>
      <c r="AU81" s="254">
        <v>0.26100000000000001</v>
      </c>
      <c r="AV81" s="254"/>
      <c r="AW81" s="254"/>
      <c r="AX81" s="254"/>
      <c r="AY81" s="254"/>
      <c r="AZ81" s="254"/>
      <c r="BA81" s="254">
        <f t="shared" si="6"/>
        <v>0.26100000000000001</v>
      </c>
    </row>
    <row r="82" spans="1:53" s="357" customFormat="1" ht="30" customHeight="1">
      <c r="A82" s="42">
        <v>77</v>
      </c>
      <c r="B82" s="2" t="str">
        <f t="shared" si="3"/>
        <v>KR 2 4  Budynek Myślenice 32-400 Myślenice ul. Zacisze 21</v>
      </c>
      <c r="C82" s="40" t="s">
        <v>28</v>
      </c>
      <c r="D82" s="42">
        <v>2</v>
      </c>
      <c r="E82" s="42">
        <v>4</v>
      </c>
      <c r="F82" s="42"/>
      <c r="G82" s="37" t="s">
        <v>2751</v>
      </c>
      <c r="H82" s="42" t="s">
        <v>2453</v>
      </c>
      <c r="I82" s="42" t="s">
        <v>2454</v>
      </c>
      <c r="J82" s="37" t="s">
        <v>2752</v>
      </c>
      <c r="K82" s="42">
        <v>21</v>
      </c>
      <c r="L82" s="42" t="s">
        <v>2420</v>
      </c>
      <c r="M82" s="136" t="s">
        <v>2421</v>
      </c>
      <c r="N82" s="313" t="s">
        <v>404</v>
      </c>
      <c r="O82" s="6" t="s">
        <v>1889</v>
      </c>
      <c r="P82" s="6" t="s">
        <v>2755</v>
      </c>
      <c r="Q82" s="5" t="s">
        <v>2375</v>
      </c>
      <c r="R82" s="5" t="s">
        <v>2376</v>
      </c>
      <c r="S82" s="6"/>
      <c r="T82" s="6"/>
      <c r="U82" s="6"/>
      <c r="V82" s="40" t="s">
        <v>2756</v>
      </c>
      <c r="W82" s="37" t="s">
        <v>45</v>
      </c>
      <c r="X82" s="37"/>
      <c r="Y82" s="37">
        <v>30021495</v>
      </c>
      <c r="Z82" s="42">
        <v>90312439</v>
      </c>
      <c r="AA82" s="45">
        <v>1</v>
      </c>
      <c r="AB82" s="45"/>
      <c r="AC82" s="45"/>
      <c r="AD82" s="45">
        <v>14</v>
      </c>
      <c r="AE82" s="45"/>
      <c r="AF82" s="45">
        <v>25</v>
      </c>
      <c r="AG82" s="46">
        <v>0.4</v>
      </c>
      <c r="AH82" s="42" t="s">
        <v>8</v>
      </c>
      <c r="AI82" s="371"/>
      <c r="AJ82" s="45"/>
      <c r="AK82" s="45"/>
      <c r="AL82" s="254"/>
      <c r="AM82" s="254"/>
      <c r="AN82" s="254"/>
      <c r="AO82" s="254"/>
      <c r="AP82" s="254"/>
      <c r="AQ82" s="254"/>
      <c r="AR82" s="254"/>
      <c r="AS82" s="45"/>
      <c r="AT82" s="45">
        <v>14</v>
      </c>
      <c r="AU82" s="254">
        <v>5.3070000000000004</v>
      </c>
      <c r="AV82" s="254"/>
      <c r="AW82" s="254"/>
      <c r="AX82" s="254"/>
      <c r="AY82" s="254"/>
      <c r="AZ82" s="254"/>
      <c r="BA82" s="254">
        <f t="shared" si="6"/>
        <v>5.3070000000000004</v>
      </c>
    </row>
    <row r="83" spans="1:53" s="357" customFormat="1" ht="30" customHeight="1">
      <c r="A83" s="42">
        <v>78</v>
      </c>
      <c r="B83" s="2" t="str">
        <f t="shared" si="3"/>
        <v>KR 3   Biuro Zarządu Dolnego Dunajca 33-300 Nowy Sącz   ul. Naściszowska 31</v>
      </c>
      <c r="C83" s="42" t="s">
        <v>28</v>
      </c>
      <c r="D83" s="42">
        <v>3</v>
      </c>
      <c r="E83" s="42"/>
      <c r="F83" s="42"/>
      <c r="G83" s="42" t="s">
        <v>2757</v>
      </c>
      <c r="H83" s="42" t="s">
        <v>2758</v>
      </c>
      <c r="I83" s="42" t="s">
        <v>2759</v>
      </c>
      <c r="J83" s="37" t="s">
        <v>2760</v>
      </c>
      <c r="K83" s="42">
        <v>31</v>
      </c>
      <c r="L83" s="42" t="s">
        <v>2761</v>
      </c>
      <c r="M83" s="136" t="s">
        <v>2762</v>
      </c>
      <c r="N83" s="313" t="s">
        <v>404</v>
      </c>
      <c r="O83" s="6" t="s">
        <v>1889</v>
      </c>
      <c r="P83" s="2" t="s">
        <v>2763</v>
      </c>
      <c r="Q83" s="5" t="s">
        <v>2375</v>
      </c>
      <c r="R83" s="5" t="s">
        <v>2376</v>
      </c>
      <c r="S83" s="6"/>
      <c r="T83" s="6"/>
      <c r="U83" s="6"/>
      <c r="V83" s="40" t="s">
        <v>2764</v>
      </c>
      <c r="W83" s="42" t="s">
        <v>45</v>
      </c>
      <c r="X83" s="42"/>
      <c r="Y83" s="42">
        <v>30064169</v>
      </c>
      <c r="Z83" s="42">
        <v>90862607</v>
      </c>
      <c r="AA83" s="45">
        <v>1</v>
      </c>
      <c r="AB83" s="45"/>
      <c r="AC83" s="45"/>
      <c r="AD83" s="45">
        <v>21</v>
      </c>
      <c r="AE83" s="45"/>
      <c r="AF83" s="45">
        <v>35</v>
      </c>
      <c r="AG83" s="46">
        <v>0.4</v>
      </c>
      <c r="AH83" s="42" t="s">
        <v>8</v>
      </c>
      <c r="AI83" s="371"/>
      <c r="AJ83" s="45"/>
      <c r="AK83" s="45"/>
      <c r="AL83" s="254"/>
      <c r="AM83" s="254"/>
      <c r="AN83" s="254"/>
      <c r="AO83" s="254"/>
      <c r="AP83" s="254"/>
      <c r="AQ83" s="254"/>
      <c r="AR83" s="254"/>
      <c r="AS83" s="45"/>
      <c r="AT83" s="45">
        <v>21</v>
      </c>
      <c r="AU83" s="254">
        <v>23.117000000000001</v>
      </c>
      <c r="AV83" s="254"/>
      <c r="AW83" s="254"/>
      <c r="AX83" s="254"/>
      <c r="AY83" s="254"/>
      <c r="AZ83" s="254"/>
      <c r="BA83" s="254">
        <f t="shared" si="6"/>
        <v>23.117000000000001</v>
      </c>
    </row>
    <row r="84" spans="1:53" s="357" customFormat="1" ht="30" customHeight="1">
      <c r="A84" s="42">
        <v>79</v>
      </c>
      <c r="B84" s="2" t="str">
        <f t="shared" si="3"/>
        <v>KR 3   Pokoje gościnne 34-441 Niedzica os. Pod Taborem  8B/3</v>
      </c>
      <c r="C84" s="42" t="s">
        <v>28</v>
      </c>
      <c r="D84" s="42">
        <v>3</v>
      </c>
      <c r="E84" s="42"/>
      <c r="F84" s="42"/>
      <c r="G84" s="37" t="s">
        <v>2458</v>
      </c>
      <c r="H84" s="42" t="s">
        <v>2765</v>
      </c>
      <c r="I84" s="37" t="s">
        <v>2766</v>
      </c>
      <c r="J84" s="37" t="s">
        <v>2767</v>
      </c>
      <c r="K84" s="42" t="s">
        <v>2768</v>
      </c>
      <c r="L84" s="42" t="s">
        <v>2761</v>
      </c>
      <c r="M84" s="136" t="s">
        <v>2762</v>
      </c>
      <c r="N84" s="313" t="s">
        <v>404</v>
      </c>
      <c r="O84" s="6" t="s">
        <v>1889</v>
      </c>
      <c r="P84" s="2" t="s">
        <v>2769</v>
      </c>
      <c r="Q84" s="5" t="s">
        <v>2375</v>
      </c>
      <c r="R84" s="5" t="s">
        <v>2376</v>
      </c>
      <c r="S84" s="6"/>
      <c r="T84" s="6"/>
      <c r="U84" s="6"/>
      <c r="V84" s="40" t="s">
        <v>2770</v>
      </c>
      <c r="W84" s="37" t="s">
        <v>45</v>
      </c>
      <c r="X84" s="37"/>
      <c r="Y84" s="37">
        <v>30054972</v>
      </c>
      <c r="Z84" s="42">
        <v>14039423</v>
      </c>
      <c r="AA84" s="45">
        <v>1</v>
      </c>
      <c r="AB84" s="45"/>
      <c r="AC84" s="45"/>
      <c r="AD84" s="45">
        <v>9</v>
      </c>
      <c r="AE84" s="45"/>
      <c r="AF84" s="45">
        <v>25</v>
      </c>
      <c r="AG84" s="46">
        <v>0.4</v>
      </c>
      <c r="AH84" s="42" t="s">
        <v>8</v>
      </c>
      <c r="AI84" s="371"/>
      <c r="AJ84" s="45"/>
      <c r="AK84" s="45"/>
      <c r="AL84" s="254"/>
      <c r="AM84" s="254"/>
      <c r="AN84" s="254"/>
      <c r="AO84" s="254"/>
      <c r="AP84" s="254"/>
      <c r="AQ84" s="254"/>
      <c r="AR84" s="254"/>
      <c r="AS84" s="45"/>
      <c r="AT84" s="45">
        <v>9</v>
      </c>
      <c r="AU84" s="254">
        <v>1.2150000000000001</v>
      </c>
      <c r="AV84" s="254"/>
      <c r="AW84" s="254"/>
      <c r="AX84" s="254"/>
      <c r="AY84" s="254"/>
      <c r="AZ84" s="254"/>
      <c r="BA84" s="254">
        <f t="shared" si="6"/>
        <v>1.2150000000000001</v>
      </c>
    </row>
    <row r="85" spans="1:53" s="357" customFormat="1" ht="30" customHeight="1">
      <c r="A85" s="42">
        <v>80</v>
      </c>
      <c r="B85" s="2" t="str">
        <f t="shared" si="3"/>
        <v>KR 3   Pokoje gościnne 34-441 Niedzica os. Pod Taborem 8A/1</v>
      </c>
      <c r="C85" s="42" t="s">
        <v>28</v>
      </c>
      <c r="D85" s="42">
        <v>3</v>
      </c>
      <c r="E85" s="42"/>
      <c r="F85" s="42"/>
      <c r="G85" s="37" t="s">
        <v>2458</v>
      </c>
      <c r="H85" s="42" t="s">
        <v>2765</v>
      </c>
      <c r="I85" s="37" t="s">
        <v>2766</v>
      </c>
      <c r="J85" s="37" t="s">
        <v>2771</v>
      </c>
      <c r="K85" s="42" t="s">
        <v>2772</v>
      </c>
      <c r="L85" s="42" t="s">
        <v>2761</v>
      </c>
      <c r="M85" s="136" t="s">
        <v>2762</v>
      </c>
      <c r="N85" s="313" t="s">
        <v>404</v>
      </c>
      <c r="O85" s="6" t="s">
        <v>1889</v>
      </c>
      <c r="P85" s="2" t="s">
        <v>2773</v>
      </c>
      <c r="Q85" s="5" t="s">
        <v>2375</v>
      </c>
      <c r="R85" s="5" t="s">
        <v>2376</v>
      </c>
      <c r="S85" s="6"/>
      <c r="T85" s="6"/>
      <c r="U85" s="6"/>
      <c r="V85" s="40" t="s">
        <v>2774</v>
      </c>
      <c r="W85" s="37" t="s">
        <v>45</v>
      </c>
      <c r="X85" s="37"/>
      <c r="Y85" s="37">
        <v>30054972</v>
      </c>
      <c r="Z85" s="42">
        <v>12813009</v>
      </c>
      <c r="AA85" s="45">
        <v>1</v>
      </c>
      <c r="AB85" s="45"/>
      <c r="AC85" s="45"/>
      <c r="AD85" s="45">
        <v>9.6</v>
      </c>
      <c r="AE85" s="45"/>
      <c r="AF85" s="45">
        <v>25</v>
      </c>
      <c r="AG85" s="46">
        <v>0.4</v>
      </c>
      <c r="AH85" s="42" t="s">
        <v>8</v>
      </c>
      <c r="AI85" s="371"/>
      <c r="AJ85" s="45"/>
      <c r="AK85" s="45"/>
      <c r="AL85" s="254"/>
      <c r="AM85" s="254"/>
      <c r="AN85" s="254"/>
      <c r="AO85" s="254"/>
      <c r="AP85" s="254"/>
      <c r="AQ85" s="254"/>
      <c r="AR85" s="254"/>
      <c r="AS85" s="45"/>
      <c r="AT85" s="45">
        <v>9.6</v>
      </c>
      <c r="AU85" s="254">
        <v>2.194</v>
      </c>
      <c r="AV85" s="254"/>
      <c r="AW85" s="254"/>
      <c r="AX85" s="254"/>
      <c r="AY85" s="254"/>
      <c r="AZ85" s="254"/>
      <c r="BA85" s="254">
        <f t="shared" si="6"/>
        <v>2.194</v>
      </c>
    </row>
    <row r="86" spans="1:53" s="357" customFormat="1" ht="30" customHeight="1">
      <c r="A86" s="42">
        <v>81</v>
      </c>
      <c r="B86" s="2" t="str">
        <f t="shared" si="3"/>
        <v>KR 3   Pokoje gościnne 34-441 Niedzica os. Pod Taborem 8A/2</v>
      </c>
      <c r="C86" s="42" t="s">
        <v>28</v>
      </c>
      <c r="D86" s="42">
        <v>3</v>
      </c>
      <c r="E86" s="42"/>
      <c r="F86" s="42"/>
      <c r="G86" s="37" t="s">
        <v>2458</v>
      </c>
      <c r="H86" s="42" t="s">
        <v>2765</v>
      </c>
      <c r="I86" s="37" t="s">
        <v>2766</v>
      </c>
      <c r="J86" s="37" t="s">
        <v>2771</v>
      </c>
      <c r="K86" s="42" t="s">
        <v>2775</v>
      </c>
      <c r="L86" s="42" t="s">
        <v>2761</v>
      </c>
      <c r="M86" s="136" t="s">
        <v>2762</v>
      </c>
      <c r="N86" s="313" t="s">
        <v>404</v>
      </c>
      <c r="O86" s="6" t="s">
        <v>1889</v>
      </c>
      <c r="P86" s="2" t="s">
        <v>2776</v>
      </c>
      <c r="Q86" s="5" t="s">
        <v>2375</v>
      </c>
      <c r="R86" s="5" t="s">
        <v>2376</v>
      </c>
      <c r="S86" s="6"/>
      <c r="T86" s="6"/>
      <c r="U86" s="6"/>
      <c r="V86" s="40" t="s">
        <v>2777</v>
      </c>
      <c r="W86" s="37" t="s">
        <v>45</v>
      </c>
      <c r="X86" s="37"/>
      <c r="Y86" s="37">
        <v>30054972</v>
      </c>
      <c r="Z86" s="42">
        <v>14040009</v>
      </c>
      <c r="AA86" s="45">
        <v>1</v>
      </c>
      <c r="AB86" s="45"/>
      <c r="AC86" s="45"/>
      <c r="AD86" s="45">
        <v>9.6</v>
      </c>
      <c r="AE86" s="45"/>
      <c r="AF86" s="45">
        <v>25</v>
      </c>
      <c r="AG86" s="46">
        <v>0.4</v>
      </c>
      <c r="AH86" s="42" t="s">
        <v>8</v>
      </c>
      <c r="AI86" s="371"/>
      <c r="AJ86" s="45"/>
      <c r="AK86" s="45"/>
      <c r="AL86" s="254"/>
      <c r="AM86" s="254"/>
      <c r="AN86" s="254"/>
      <c r="AO86" s="254"/>
      <c r="AP86" s="254"/>
      <c r="AQ86" s="254"/>
      <c r="AR86" s="254"/>
      <c r="AS86" s="45"/>
      <c r="AT86" s="45">
        <v>9.6</v>
      </c>
      <c r="AU86" s="254">
        <v>0.97399999999999998</v>
      </c>
      <c r="AV86" s="254"/>
      <c r="AW86" s="254"/>
      <c r="AX86" s="254"/>
      <c r="AY86" s="254"/>
      <c r="AZ86" s="254"/>
      <c r="BA86" s="254">
        <f t="shared" si="6"/>
        <v>0.97399999999999998</v>
      </c>
    </row>
    <row r="87" spans="1:53" s="357" customFormat="1" ht="30" customHeight="1">
      <c r="A87" s="42">
        <v>82</v>
      </c>
      <c r="B87" s="2" t="str">
        <f t="shared" si="3"/>
        <v>KR 3   Pokoje gościnne 34-441 Niedzica os. Pod Taborem 8A/3</v>
      </c>
      <c r="C87" s="42" t="s">
        <v>28</v>
      </c>
      <c r="D87" s="42">
        <v>3</v>
      </c>
      <c r="E87" s="42"/>
      <c r="F87" s="42"/>
      <c r="G87" s="37" t="s">
        <v>2458</v>
      </c>
      <c r="H87" s="42" t="s">
        <v>2765</v>
      </c>
      <c r="I87" s="37" t="s">
        <v>2766</v>
      </c>
      <c r="J87" s="37" t="s">
        <v>2771</v>
      </c>
      <c r="K87" s="42" t="s">
        <v>2778</v>
      </c>
      <c r="L87" s="42" t="s">
        <v>2761</v>
      </c>
      <c r="M87" s="136" t="s">
        <v>2762</v>
      </c>
      <c r="N87" s="313" t="s">
        <v>404</v>
      </c>
      <c r="O87" s="6" t="s">
        <v>1889</v>
      </c>
      <c r="P87" s="2" t="s">
        <v>2779</v>
      </c>
      <c r="Q87" s="5" t="s">
        <v>2375</v>
      </c>
      <c r="R87" s="5" t="s">
        <v>2376</v>
      </c>
      <c r="S87" s="6"/>
      <c r="T87" s="6"/>
      <c r="U87" s="6"/>
      <c r="V87" s="40" t="s">
        <v>2780</v>
      </c>
      <c r="W87" s="37" t="s">
        <v>45</v>
      </c>
      <c r="X87" s="37"/>
      <c r="Y87" s="37">
        <v>30054972</v>
      </c>
      <c r="Z87" s="42">
        <v>13593188</v>
      </c>
      <c r="AA87" s="45">
        <v>1</v>
      </c>
      <c r="AB87" s="45"/>
      <c r="AC87" s="45"/>
      <c r="AD87" s="45">
        <v>1.2</v>
      </c>
      <c r="AE87" s="45"/>
      <c r="AF87" s="45">
        <v>16</v>
      </c>
      <c r="AG87" s="46">
        <v>0.4</v>
      </c>
      <c r="AH87" s="42" t="s">
        <v>8</v>
      </c>
      <c r="AI87" s="371"/>
      <c r="AJ87" s="45"/>
      <c r="AK87" s="45"/>
      <c r="AL87" s="254"/>
      <c r="AM87" s="254"/>
      <c r="AN87" s="254"/>
      <c r="AO87" s="254"/>
      <c r="AP87" s="254"/>
      <c r="AQ87" s="254"/>
      <c r="AR87" s="254"/>
      <c r="AS87" s="45"/>
      <c r="AT87" s="45">
        <v>1.2</v>
      </c>
      <c r="AU87" s="254">
        <v>0.12</v>
      </c>
      <c r="AV87" s="254"/>
      <c r="AW87" s="254"/>
      <c r="AX87" s="254"/>
      <c r="AY87" s="254"/>
      <c r="AZ87" s="254"/>
      <c r="BA87" s="254">
        <f t="shared" si="6"/>
        <v>0.12</v>
      </c>
    </row>
    <row r="88" spans="1:53" s="357" customFormat="1" ht="30" customHeight="1">
      <c r="A88" s="42">
        <v>83</v>
      </c>
      <c r="B88" s="2" t="str">
        <f t="shared" si="3"/>
        <v>KR 3   Pokoje gościnne 34-441 Niedzica os. Pod Taborem 8B/1</v>
      </c>
      <c r="C88" s="42" t="s">
        <v>28</v>
      </c>
      <c r="D88" s="42">
        <v>3</v>
      </c>
      <c r="E88" s="42"/>
      <c r="F88" s="42"/>
      <c r="G88" s="37" t="s">
        <v>2458</v>
      </c>
      <c r="H88" s="42" t="s">
        <v>2765</v>
      </c>
      <c r="I88" s="37" t="s">
        <v>2766</v>
      </c>
      <c r="J88" s="37" t="s">
        <v>2771</v>
      </c>
      <c r="K88" s="42" t="s">
        <v>2781</v>
      </c>
      <c r="L88" s="42" t="s">
        <v>2761</v>
      </c>
      <c r="M88" s="136" t="s">
        <v>2762</v>
      </c>
      <c r="N88" s="313" t="s">
        <v>404</v>
      </c>
      <c r="O88" s="6" t="s">
        <v>1889</v>
      </c>
      <c r="P88" s="2" t="s">
        <v>2782</v>
      </c>
      <c r="Q88" s="5" t="s">
        <v>2375</v>
      </c>
      <c r="R88" s="5" t="s">
        <v>2376</v>
      </c>
      <c r="S88" s="6"/>
      <c r="T88" s="6"/>
      <c r="U88" s="6"/>
      <c r="V88" s="40" t="s">
        <v>2783</v>
      </c>
      <c r="W88" s="37" t="s">
        <v>45</v>
      </c>
      <c r="X88" s="37"/>
      <c r="Y88" s="37">
        <v>30054972</v>
      </c>
      <c r="Z88" s="42">
        <v>14040077</v>
      </c>
      <c r="AA88" s="45">
        <v>1</v>
      </c>
      <c r="AB88" s="45"/>
      <c r="AC88" s="45"/>
      <c r="AD88" s="45">
        <v>2</v>
      </c>
      <c r="AE88" s="45"/>
      <c r="AF88" s="45">
        <v>20</v>
      </c>
      <c r="AG88" s="46">
        <v>0.4</v>
      </c>
      <c r="AH88" s="42" t="s">
        <v>8</v>
      </c>
      <c r="AI88" s="371"/>
      <c r="AJ88" s="45"/>
      <c r="AK88" s="45"/>
      <c r="AL88" s="254"/>
      <c r="AM88" s="254"/>
      <c r="AN88" s="254"/>
      <c r="AO88" s="254"/>
      <c r="AP88" s="254"/>
      <c r="AQ88" s="254"/>
      <c r="AR88" s="254"/>
      <c r="AS88" s="45"/>
      <c r="AT88" s="45">
        <v>2</v>
      </c>
      <c r="AU88" s="254">
        <v>2.4569999999999999</v>
      </c>
      <c r="AV88" s="254"/>
      <c r="AW88" s="254"/>
      <c r="AX88" s="254"/>
      <c r="AY88" s="254"/>
      <c r="AZ88" s="254"/>
      <c r="BA88" s="254">
        <f t="shared" si="6"/>
        <v>2.4569999999999999</v>
      </c>
    </row>
    <row r="89" spans="1:53" s="357" customFormat="1" ht="30" customHeight="1">
      <c r="A89" s="42">
        <v>84</v>
      </c>
      <c r="B89" s="2" t="str">
        <f t="shared" si="3"/>
        <v>KR 3   Pokoje gościnne 34-441 Niedzica os. Pod Taborem 8B/2</v>
      </c>
      <c r="C89" s="42" t="s">
        <v>28</v>
      </c>
      <c r="D89" s="42">
        <v>3</v>
      </c>
      <c r="E89" s="42"/>
      <c r="F89" s="42"/>
      <c r="G89" s="37" t="s">
        <v>2458</v>
      </c>
      <c r="H89" s="42" t="s">
        <v>2765</v>
      </c>
      <c r="I89" s="37" t="s">
        <v>2766</v>
      </c>
      <c r="J89" s="37" t="s">
        <v>2771</v>
      </c>
      <c r="K89" s="42" t="s">
        <v>2784</v>
      </c>
      <c r="L89" s="42" t="s">
        <v>2761</v>
      </c>
      <c r="M89" s="136" t="s">
        <v>2762</v>
      </c>
      <c r="N89" s="313" t="s">
        <v>404</v>
      </c>
      <c r="O89" s="6" t="s">
        <v>1889</v>
      </c>
      <c r="P89" s="2" t="s">
        <v>2785</v>
      </c>
      <c r="Q89" s="5" t="s">
        <v>2375</v>
      </c>
      <c r="R89" s="5" t="s">
        <v>2376</v>
      </c>
      <c r="S89" s="6"/>
      <c r="T89" s="6"/>
      <c r="U89" s="6"/>
      <c r="V89" s="40" t="s">
        <v>2786</v>
      </c>
      <c r="W89" s="37" t="s">
        <v>45</v>
      </c>
      <c r="X89" s="37"/>
      <c r="Y89" s="37">
        <v>30054972</v>
      </c>
      <c r="Z89" s="42">
        <v>14039072</v>
      </c>
      <c r="AA89" s="45">
        <v>1</v>
      </c>
      <c r="AB89" s="45"/>
      <c r="AC89" s="45"/>
      <c r="AD89" s="45">
        <v>7</v>
      </c>
      <c r="AE89" s="45"/>
      <c r="AF89" s="45">
        <v>25</v>
      </c>
      <c r="AG89" s="46">
        <v>0.4</v>
      </c>
      <c r="AH89" s="42" t="s">
        <v>8</v>
      </c>
      <c r="AI89" s="67"/>
      <c r="AJ89" s="45"/>
      <c r="AK89" s="45"/>
      <c r="AL89" s="254"/>
      <c r="AM89" s="254"/>
      <c r="AN89" s="254"/>
      <c r="AO89" s="254"/>
      <c r="AP89" s="254"/>
      <c r="AQ89" s="254"/>
      <c r="AR89" s="254"/>
      <c r="AS89" s="45"/>
      <c r="AT89" s="45">
        <v>7</v>
      </c>
      <c r="AU89" s="254">
        <v>1.3069999999999999</v>
      </c>
      <c r="AV89" s="254"/>
      <c r="AW89" s="254"/>
      <c r="AX89" s="254"/>
      <c r="AY89" s="254"/>
      <c r="AZ89" s="254"/>
      <c r="BA89" s="254">
        <f t="shared" si="6"/>
        <v>1.3069999999999999</v>
      </c>
    </row>
    <row r="90" spans="1:53" s="357" customFormat="1" ht="30" customHeight="1">
      <c r="A90" s="42">
        <v>85</v>
      </c>
      <c r="B90" s="2" t="str">
        <f t="shared" si="3"/>
        <v>KR 3   Pokoje gościnne 34-441 Niedzica os. Pod Taborem 8B/4</v>
      </c>
      <c r="C90" s="42" t="s">
        <v>28</v>
      </c>
      <c r="D90" s="42">
        <v>3</v>
      </c>
      <c r="E90" s="42"/>
      <c r="F90" s="42"/>
      <c r="G90" s="37" t="s">
        <v>2458</v>
      </c>
      <c r="H90" s="42" t="s">
        <v>2765</v>
      </c>
      <c r="I90" s="37" t="s">
        <v>2766</v>
      </c>
      <c r="J90" s="37" t="s">
        <v>2771</v>
      </c>
      <c r="K90" s="42" t="s">
        <v>2787</v>
      </c>
      <c r="L90" s="42" t="s">
        <v>2761</v>
      </c>
      <c r="M90" s="136" t="s">
        <v>2762</v>
      </c>
      <c r="N90" s="313" t="s">
        <v>404</v>
      </c>
      <c r="O90" s="6" t="s">
        <v>1889</v>
      </c>
      <c r="P90" s="2" t="s">
        <v>2788</v>
      </c>
      <c r="Q90" s="5" t="s">
        <v>2375</v>
      </c>
      <c r="R90" s="5" t="s">
        <v>2376</v>
      </c>
      <c r="S90" s="6"/>
      <c r="T90" s="6"/>
      <c r="U90" s="6"/>
      <c r="V90" s="40" t="s">
        <v>2789</v>
      </c>
      <c r="W90" s="37" t="s">
        <v>45</v>
      </c>
      <c r="X90" s="37"/>
      <c r="Y90" s="37">
        <v>30054972</v>
      </c>
      <c r="Z90" s="42">
        <v>13592400</v>
      </c>
      <c r="AA90" s="45">
        <v>1</v>
      </c>
      <c r="AB90" s="45"/>
      <c r="AC90" s="45"/>
      <c r="AD90" s="45">
        <v>7</v>
      </c>
      <c r="AE90" s="45"/>
      <c r="AF90" s="45">
        <v>25</v>
      </c>
      <c r="AG90" s="46">
        <v>0.4</v>
      </c>
      <c r="AH90" s="42" t="s">
        <v>8</v>
      </c>
      <c r="AI90" s="371"/>
      <c r="AJ90" s="45"/>
      <c r="AK90" s="45"/>
      <c r="AL90" s="254"/>
      <c r="AM90" s="254"/>
      <c r="AN90" s="254"/>
      <c r="AO90" s="254"/>
      <c r="AP90" s="254"/>
      <c r="AQ90" s="254"/>
      <c r="AR90" s="254"/>
      <c r="AS90" s="45"/>
      <c r="AT90" s="45">
        <v>7</v>
      </c>
      <c r="AU90" s="254">
        <v>1.448</v>
      </c>
      <c r="AV90" s="254"/>
      <c r="AW90" s="254"/>
      <c r="AX90" s="254"/>
      <c r="AY90" s="254"/>
      <c r="AZ90" s="254"/>
      <c r="BA90" s="254">
        <f t="shared" si="6"/>
        <v>1.448</v>
      </c>
    </row>
    <row r="91" spans="1:53" s="357" customFormat="1" ht="30" customHeight="1">
      <c r="A91" s="42">
        <v>86</v>
      </c>
      <c r="B91" s="2" t="str">
        <f t="shared" si="3"/>
        <v xml:space="preserve">KR 3   Syrena al. ZW Skrzyszów 33-156  Skrzyszów  </v>
      </c>
      <c r="C91" s="42" t="s">
        <v>28</v>
      </c>
      <c r="D91" s="42">
        <v>3</v>
      </c>
      <c r="E91" s="42"/>
      <c r="F91" s="42"/>
      <c r="G91" s="40" t="s">
        <v>2790</v>
      </c>
      <c r="H91" s="42" t="s">
        <v>2791</v>
      </c>
      <c r="I91" s="64" t="s">
        <v>2792</v>
      </c>
      <c r="J91" s="42"/>
      <c r="K91" s="42"/>
      <c r="L91" s="42" t="s">
        <v>2761</v>
      </c>
      <c r="M91" s="136" t="s">
        <v>2762</v>
      </c>
      <c r="N91" s="313" t="s">
        <v>404</v>
      </c>
      <c r="O91" s="6" t="s">
        <v>2479</v>
      </c>
      <c r="P91" s="139" t="s">
        <v>77</v>
      </c>
      <c r="Q91" s="367"/>
      <c r="R91" s="5" t="s">
        <v>2376</v>
      </c>
      <c r="S91" s="6" t="s">
        <v>2793</v>
      </c>
      <c r="T91" s="6" t="s">
        <v>33</v>
      </c>
      <c r="U91" s="6"/>
      <c r="V91" s="64" t="s">
        <v>2794</v>
      </c>
      <c r="W91" s="64" t="s">
        <v>45</v>
      </c>
      <c r="X91" s="64"/>
      <c r="Y91" s="64" t="s">
        <v>2795</v>
      </c>
      <c r="Z91" s="40" t="s">
        <v>2796</v>
      </c>
      <c r="AA91" s="45" t="s">
        <v>153</v>
      </c>
      <c r="AB91" s="45"/>
      <c r="AC91" s="45"/>
      <c r="AD91" s="45">
        <v>1</v>
      </c>
      <c r="AE91" s="45"/>
      <c r="AF91" s="45">
        <v>6</v>
      </c>
      <c r="AG91" s="46">
        <v>0.4</v>
      </c>
      <c r="AH91" s="42" t="s">
        <v>8</v>
      </c>
      <c r="AI91" s="371"/>
      <c r="AJ91" s="45"/>
      <c r="AK91" s="45">
        <v>1</v>
      </c>
      <c r="AL91" s="368">
        <v>6.2E-2</v>
      </c>
      <c r="AM91" s="368"/>
      <c r="AN91" s="368"/>
      <c r="AO91" s="368"/>
      <c r="AP91" s="368"/>
      <c r="AQ91" s="368"/>
      <c r="AR91" s="368">
        <f t="shared" si="5"/>
        <v>6.2E-2</v>
      </c>
      <c r="AS91" s="45"/>
      <c r="AT91" s="45">
        <v>1</v>
      </c>
      <c r="AU91" s="368">
        <v>0.37202380952380953</v>
      </c>
      <c r="AV91" s="368"/>
      <c r="AW91" s="368"/>
      <c r="AX91" s="368"/>
      <c r="AY91" s="368"/>
      <c r="AZ91" s="368"/>
      <c r="BA91" s="368">
        <f t="shared" si="6"/>
        <v>0.37202380952380953</v>
      </c>
    </row>
    <row r="92" spans="1:53" s="357" customFormat="1" ht="30" customHeight="1">
      <c r="A92" s="42">
        <v>87</v>
      </c>
      <c r="B92" s="2" t="str">
        <f t="shared" si="3"/>
        <v xml:space="preserve">KR 3   ZW Skrzyszów 33-156 Skrzyszów  </v>
      </c>
      <c r="C92" s="42" t="s">
        <v>28</v>
      </c>
      <c r="D92" s="42">
        <v>3</v>
      </c>
      <c r="E92" s="42"/>
      <c r="F92" s="42"/>
      <c r="G92" s="40" t="s">
        <v>2797</v>
      </c>
      <c r="H92" s="42" t="s">
        <v>2798</v>
      </c>
      <c r="I92" s="64" t="s">
        <v>2792</v>
      </c>
      <c r="J92" s="64"/>
      <c r="K92" s="42"/>
      <c r="L92" s="42" t="s">
        <v>2761</v>
      </c>
      <c r="M92" s="136" t="s">
        <v>2762</v>
      </c>
      <c r="N92" s="313" t="s">
        <v>404</v>
      </c>
      <c r="O92" s="6" t="s">
        <v>2479</v>
      </c>
      <c r="P92" s="139" t="s">
        <v>77</v>
      </c>
      <c r="Q92" s="367"/>
      <c r="R92" s="5" t="s">
        <v>2376</v>
      </c>
      <c r="S92" s="6" t="s">
        <v>2799</v>
      </c>
      <c r="T92" s="6" t="s">
        <v>33</v>
      </c>
      <c r="U92" s="6"/>
      <c r="V92" s="64" t="s">
        <v>2800</v>
      </c>
      <c r="W92" s="64" t="s">
        <v>45</v>
      </c>
      <c r="X92" s="64"/>
      <c r="Y92" s="64" t="s">
        <v>2801</v>
      </c>
      <c r="Z92" s="40" t="s">
        <v>2802</v>
      </c>
      <c r="AA92" s="45" t="s">
        <v>153</v>
      </c>
      <c r="AB92" s="45"/>
      <c r="AC92" s="45"/>
      <c r="AD92" s="45">
        <v>7</v>
      </c>
      <c r="AE92" s="45"/>
      <c r="AF92" s="45">
        <v>13</v>
      </c>
      <c r="AG92" s="46">
        <v>0.4</v>
      </c>
      <c r="AH92" s="42" t="s">
        <v>8</v>
      </c>
      <c r="AI92" s="371"/>
      <c r="AJ92" s="45"/>
      <c r="AK92" s="45">
        <v>7</v>
      </c>
      <c r="AL92" s="368">
        <v>3.117</v>
      </c>
      <c r="AM92" s="368"/>
      <c r="AN92" s="368"/>
      <c r="AO92" s="368"/>
      <c r="AP92" s="368"/>
      <c r="AQ92" s="368"/>
      <c r="AR92" s="368">
        <f t="shared" si="5"/>
        <v>3.117</v>
      </c>
      <c r="AS92" s="45"/>
      <c r="AT92" s="45">
        <v>7</v>
      </c>
      <c r="AU92" s="368">
        <v>18.703757440476192</v>
      </c>
      <c r="AV92" s="368"/>
      <c r="AW92" s="368"/>
      <c r="AX92" s="368"/>
      <c r="AY92" s="368"/>
      <c r="AZ92" s="368"/>
      <c r="BA92" s="368">
        <f t="shared" si="6"/>
        <v>18.703757440476192</v>
      </c>
    </row>
    <row r="93" spans="1:53" s="357" customFormat="1" ht="30" customHeight="1">
      <c r="A93" s="42">
        <v>88</v>
      </c>
      <c r="B93" s="2" t="str">
        <f t="shared" si="3"/>
        <v>KR 3 2  Budynek socjalny 34-600  Limanowa ul. Żwirki i Wigury 1</v>
      </c>
      <c r="C93" s="42" t="s">
        <v>28</v>
      </c>
      <c r="D93" s="42">
        <v>3</v>
      </c>
      <c r="E93" s="42">
        <v>2</v>
      </c>
      <c r="F93" s="42"/>
      <c r="G93" s="42" t="s">
        <v>2803</v>
      </c>
      <c r="H93" s="42" t="s">
        <v>2804</v>
      </c>
      <c r="I93" s="42" t="s">
        <v>2805</v>
      </c>
      <c r="J93" s="37" t="s">
        <v>2806</v>
      </c>
      <c r="K93" s="42">
        <v>1</v>
      </c>
      <c r="L93" s="42" t="s">
        <v>2761</v>
      </c>
      <c r="M93" s="136" t="s">
        <v>2762</v>
      </c>
      <c r="N93" s="313" t="s">
        <v>404</v>
      </c>
      <c r="O93" s="6" t="s">
        <v>1889</v>
      </c>
      <c r="P93" s="2" t="s">
        <v>2807</v>
      </c>
      <c r="Q93" s="5" t="s">
        <v>2375</v>
      </c>
      <c r="R93" s="5" t="s">
        <v>2376</v>
      </c>
      <c r="S93" s="6"/>
      <c r="T93" s="6"/>
      <c r="U93" s="6"/>
      <c r="V93" s="40" t="s">
        <v>2808</v>
      </c>
      <c r="W93" s="42" t="s">
        <v>45</v>
      </c>
      <c r="X93" s="42"/>
      <c r="Y93" s="42">
        <v>30061529</v>
      </c>
      <c r="Z93" s="42">
        <v>26385584</v>
      </c>
      <c r="AA93" s="45">
        <v>1</v>
      </c>
      <c r="AB93" s="45"/>
      <c r="AC93" s="45"/>
      <c r="AD93" s="45">
        <v>4</v>
      </c>
      <c r="AE93" s="45"/>
      <c r="AF93" s="45">
        <v>20</v>
      </c>
      <c r="AG93" s="46">
        <v>0.4</v>
      </c>
      <c r="AH93" s="42" t="s">
        <v>8</v>
      </c>
      <c r="AI93" s="371"/>
      <c r="AJ93" s="45"/>
      <c r="AK93" s="45"/>
      <c r="AL93" s="254"/>
      <c r="AM93" s="254"/>
      <c r="AN93" s="254"/>
      <c r="AO93" s="254"/>
      <c r="AP93" s="254"/>
      <c r="AQ93" s="254"/>
      <c r="AR93" s="254"/>
      <c r="AS93" s="45"/>
      <c r="AT93" s="45">
        <v>4</v>
      </c>
      <c r="AU93" s="254">
        <v>0.72099999999999997</v>
      </c>
      <c r="AV93" s="254"/>
      <c r="AW93" s="254"/>
      <c r="AX93" s="254"/>
      <c r="AY93" s="254"/>
      <c r="AZ93" s="254"/>
      <c r="BA93" s="254">
        <f t="shared" si="6"/>
        <v>0.72099999999999997</v>
      </c>
    </row>
    <row r="94" spans="1:53" s="357" customFormat="1" ht="30" customHeight="1">
      <c r="A94" s="42">
        <v>89</v>
      </c>
      <c r="B94" s="2" t="str">
        <f t="shared" si="3"/>
        <v>KR 3 2  Budynek socjalny 34-600  Limanowa ul. Żwirki i Wigury 1</v>
      </c>
      <c r="C94" s="42" t="s">
        <v>28</v>
      </c>
      <c r="D94" s="42">
        <v>3</v>
      </c>
      <c r="E94" s="42">
        <v>2</v>
      </c>
      <c r="F94" s="42"/>
      <c r="G94" s="42" t="s">
        <v>2803</v>
      </c>
      <c r="H94" s="42" t="s">
        <v>2804</v>
      </c>
      <c r="I94" s="42" t="s">
        <v>2805</v>
      </c>
      <c r="J94" s="37" t="s">
        <v>2806</v>
      </c>
      <c r="K94" s="42">
        <v>1</v>
      </c>
      <c r="L94" s="42" t="s">
        <v>2761</v>
      </c>
      <c r="M94" s="136" t="s">
        <v>2762</v>
      </c>
      <c r="N94" s="313" t="s">
        <v>404</v>
      </c>
      <c r="O94" s="6" t="s">
        <v>1889</v>
      </c>
      <c r="P94" s="2" t="s">
        <v>2809</v>
      </c>
      <c r="Q94" s="5" t="s">
        <v>2375</v>
      </c>
      <c r="R94" s="5" t="s">
        <v>2376</v>
      </c>
      <c r="S94" s="6"/>
      <c r="T94" s="6"/>
      <c r="U94" s="6"/>
      <c r="V94" s="40" t="s">
        <v>2810</v>
      </c>
      <c r="W94" s="42" t="s">
        <v>45</v>
      </c>
      <c r="X94" s="42"/>
      <c r="Y94" s="42">
        <v>30061529</v>
      </c>
      <c r="Z94" s="42">
        <v>80573336</v>
      </c>
      <c r="AA94" s="45">
        <v>1</v>
      </c>
      <c r="AB94" s="45"/>
      <c r="AC94" s="45"/>
      <c r="AD94" s="45">
        <v>4</v>
      </c>
      <c r="AE94" s="45"/>
      <c r="AF94" s="45">
        <v>20</v>
      </c>
      <c r="AG94" s="46">
        <v>0.4</v>
      </c>
      <c r="AH94" s="42" t="s">
        <v>8</v>
      </c>
      <c r="AI94" s="371"/>
      <c r="AJ94" s="45"/>
      <c r="AK94" s="45"/>
      <c r="AL94" s="254"/>
      <c r="AM94" s="254"/>
      <c r="AN94" s="254"/>
      <c r="AO94" s="254"/>
      <c r="AP94" s="254"/>
      <c r="AQ94" s="254"/>
      <c r="AR94" s="254"/>
      <c r="AS94" s="45"/>
      <c r="AT94" s="45">
        <v>4</v>
      </c>
      <c r="AU94" s="254">
        <v>0.185</v>
      </c>
      <c r="AV94" s="254"/>
      <c r="AW94" s="254"/>
      <c r="AX94" s="254"/>
      <c r="AY94" s="254"/>
      <c r="AZ94" s="254"/>
      <c r="BA94" s="254">
        <f t="shared" si="6"/>
        <v>0.185</v>
      </c>
    </row>
    <row r="95" spans="1:53" s="357" customFormat="1" ht="30" customHeight="1">
      <c r="A95" s="42">
        <v>90</v>
      </c>
      <c r="B95" s="2" t="str">
        <f t="shared" si="3"/>
        <v>KR 3 2  Budynek socjalny 34-600  Limanowa ul. Żwirki i Wigury 1</v>
      </c>
      <c r="C95" s="42" t="s">
        <v>28</v>
      </c>
      <c r="D95" s="42">
        <v>3</v>
      </c>
      <c r="E95" s="42">
        <v>2</v>
      </c>
      <c r="F95" s="42"/>
      <c r="G95" s="42" t="s">
        <v>2803</v>
      </c>
      <c r="H95" s="42" t="s">
        <v>2804</v>
      </c>
      <c r="I95" s="42" t="s">
        <v>2805</v>
      </c>
      <c r="J95" s="37" t="s">
        <v>2806</v>
      </c>
      <c r="K95" s="42">
        <v>1</v>
      </c>
      <c r="L95" s="42" t="s">
        <v>2761</v>
      </c>
      <c r="M95" s="136" t="s">
        <v>2762</v>
      </c>
      <c r="N95" s="313" t="s">
        <v>404</v>
      </c>
      <c r="O95" s="6" t="s">
        <v>1889</v>
      </c>
      <c r="P95" s="2" t="s">
        <v>2811</v>
      </c>
      <c r="Q95" s="5" t="s">
        <v>2375</v>
      </c>
      <c r="R95" s="5" t="s">
        <v>2376</v>
      </c>
      <c r="S95" s="6"/>
      <c r="T95" s="6"/>
      <c r="U95" s="6"/>
      <c r="V95" s="40" t="s">
        <v>2812</v>
      </c>
      <c r="W95" s="42" t="s">
        <v>45</v>
      </c>
      <c r="X95" s="42"/>
      <c r="Y95" s="42">
        <v>30061529</v>
      </c>
      <c r="Z95" s="42">
        <v>90870190</v>
      </c>
      <c r="AA95" s="45">
        <v>1</v>
      </c>
      <c r="AB95" s="45"/>
      <c r="AC95" s="45"/>
      <c r="AD95" s="45">
        <v>5</v>
      </c>
      <c r="AE95" s="45"/>
      <c r="AF95" s="45">
        <v>20</v>
      </c>
      <c r="AG95" s="46">
        <v>0.4</v>
      </c>
      <c r="AH95" s="42" t="s">
        <v>8</v>
      </c>
      <c r="AI95" s="371"/>
      <c r="AJ95" s="45"/>
      <c r="AK95" s="45"/>
      <c r="AL95" s="254"/>
      <c r="AM95" s="254"/>
      <c r="AN95" s="254"/>
      <c r="AO95" s="254"/>
      <c r="AP95" s="254"/>
      <c r="AQ95" s="254"/>
      <c r="AR95" s="254"/>
      <c r="AS95" s="45"/>
      <c r="AT95" s="45">
        <v>5</v>
      </c>
      <c r="AU95" s="254">
        <v>0.33900000000000002</v>
      </c>
      <c r="AV95" s="254"/>
      <c r="AW95" s="254"/>
      <c r="AX95" s="254"/>
      <c r="AY95" s="254"/>
      <c r="AZ95" s="254"/>
      <c r="BA95" s="254">
        <f t="shared" si="6"/>
        <v>0.33900000000000002</v>
      </c>
    </row>
    <row r="96" spans="1:53" s="357" customFormat="1" ht="30" customHeight="1">
      <c r="A96" s="42">
        <v>91</v>
      </c>
      <c r="B96" s="2" t="str">
        <f t="shared" si="3"/>
        <v>KR 3 2  NW Limanowa 34-600  Limanowa ul. Żwirki i Wigury 1</v>
      </c>
      <c r="C96" s="42" t="s">
        <v>28</v>
      </c>
      <c r="D96" s="42">
        <v>3</v>
      </c>
      <c r="E96" s="42">
        <v>2</v>
      </c>
      <c r="F96" s="42"/>
      <c r="G96" s="42" t="s">
        <v>2813</v>
      </c>
      <c r="H96" s="42" t="s">
        <v>2804</v>
      </c>
      <c r="I96" s="42" t="s">
        <v>2805</v>
      </c>
      <c r="J96" s="37" t="s">
        <v>2806</v>
      </c>
      <c r="K96" s="42">
        <v>1</v>
      </c>
      <c r="L96" s="42" t="s">
        <v>2761</v>
      </c>
      <c r="M96" s="136" t="s">
        <v>2762</v>
      </c>
      <c r="N96" s="313" t="s">
        <v>404</v>
      </c>
      <c r="O96" s="6" t="s">
        <v>1889</v>
      </c>
      <c r="P96" s="2" t="s">
        <v>2814</v>
      </c>
      <c r="Q96" s="5" t="s">
        <v>2375</v>
      </c>
      <c r="R96" s="5" t="s">
        <v>2376</v>
      </c>
      <c r="S96" s="6"/>
      <c r="T96" s="6"/>
      <c r="U96" s="6"/>
      <c r="V96" s="40" t="s">
        <v>2815</v>
      </c>
      <c r="W96" s="42" t="s">
        <v>47</v>
      </c>
      <c r="X96" s="42"/>
      <c r="Y96" s="42">
        <v>30063257</v>
      </c>
      <c r="Z96" s="42">
        <v>93842140</v>
      </c>
      <c r="AA96" s="45">
        <v>1</v>
      </c>
      <c r="AB96" s="45"/>
      <c r="AC96" s="45"/>
      <c r="AD96" s="45">
        <v>4</v>
      </c>
      <c r="AE96" s="45"/>
      <c r="AF96" s="45">
        <v>20</v>
      </c>
      <c r="AG96" s="46">
        <v>0.4</v>
      </c>
      <c r="AH96" s="42" t="s">
        <v>8</v>
      </c>
      <c r="AI96" s="371"/>
      <c r="AJ96" s="45"/>
      <c r="AK96" s="45"/>
      <c r="AL96" s="254"/>
      <c r="AM96" s="254"/>
      <c r="AN96" s="254"/>
      <c r="AO96" s="254"/>
      <c r="AP96" s="254"/>
      <c r="AQ96" s="254"/>
      <c r="AR96" s="254"/>
      <c r="AS96" s="45"/>
      <c r="AT96" s="45">
        <v>4</v>
      </c>
      <c r="AU96" s="254"/>
      <c r="AV96" s="254">
        <v>4.7290000000000001</v>
      </c>
      <c r="AW96" s="254">
        <v>14.186999999999999</v>
      </c>
      <c r="AX96" s="254"/>
      <c r="AY96" s="254"/>
      <c r="AZ96" s="254"/>
      <c r="BA96" s="254">
        <f t="shared" si="6"/>
        <v>18.916</v>
      </c>
    </row>
    <row r="97" spans="1:53" s="357" customFormat="1" ht="30" customHeight="1">
      <c r="A97" s="42">
        <v>92</v>
      </c>
      <c r="B97" s="2" t="str">
        <f t="shared" si="3"/>
        <v>KR 3 5  Biuro NW Nowy Targ 34-400 Nowy Targ ul. Ludźmierska 34</v>
      </c>
      <c r="C97" s="42" t="s">
        <v>28</v>
      </c>
      <c r="D97" s="42">
        <v>3</v>
      </c>
      <c r="E97" s="42">
        <v>5</v>
      </c>
      <c r="F97" s="42"/>
      <c r="G97" s="37" t="s">
        <v>2816</v>
      </c>
      <c r="H97" s="42" t="s">
        <v>2817</v>
      </c>
      <c r="I97" s="37" t="s">
        <v>2818</v>
      </c>
      <c r="J97" s="42" t="s">
        <v>2819</v>
      </c>
      <c r="K97" s="42">
        <v>34</v>
      </c>
      <c r="L97" s="42" t="s">
        <v>2761</v>
      </c>
      <c r="M97" s="136" t="s">
        <v>2762</v>
      </c>
      <c r="N97" s="313" t="s">
        <v>404</v>
      </c>
      <c r="O97" s="6" t="s">
        <v>1889</v>
      </c>
      <c r="P97" s="2" t="s">
        <v>2820</v>
      </c>
      <c r="Q97" s="5" t="s">
        <v>2375</v>
      </c>
      <c r="R97" s="5" t="s">
        <v>2376</v>
      </c>
      <c r="S97" s="6"/>
      <c r="T97" s="6"/>
      <c r="U97" s="6"/>
      <c r="V97" s="40" t="s">
        <v>2821</v>
      </c>
      <c r="W97" s="37" t="s">
        <v>45</v>
      </c>
      <c r="X97" s="37"/>
      <c r="Y97" s="37">
        <v>30053898</v>
      </c>
      <c r="Z97" s="42">
        <v>71633420</v>
      </c>
      <c r="AA97" s="45">
        <v>1</v>
      </c>
      <c r="AB97" s="45"/>
      <c r="AC97" s="45"/>
      <c r="AD97" s="45">
        <v>15</v>
      </c>
      <c r="AE97" s="45"/>
      <c r="AF97" s="45">
        <v>25</v>
      </c>
      <c r="AG97" s="46">
        <v>0.4</v>
      </c>
      <c r="AH97" s="42" t="s">
        <v>8</v>
      </c>
      <c r="AI97" s="371"/>
      <c r="AJ97" s="45"/>
      <c r="AK97" s="45"/>
      <c r="AL97" s="254"/>
      <c r="AM97" s="254"/>
      <c r="AN97" s="254"/>
      <c r="AO97" s="254"/>
      <c r="AP97" s="254"/>
      <c r="AQ97" s="254"/>
      <c r="AR97" s="254"/>
      <c r="AS97" s="45"/>
      <c r="AT97" s="45">
        <v>15</v>
      </c>
      <c r="AU97" s="254">
        <v>8.8770000000000007</v>
      </c>
      <c r="AV97" s="254"/>
      <c r="AW97" s="254"/>
      <c r="AX97" s="254"/>
      <c r="AY97" s="254"/>
      <c r="AZ97" s="254"/>
      <c r="BA97" s="254">
        <f t="shared" si="6"/>
        <v>8.8770000000000007</v>
      </c>
    </row>
    <row r="98" spans="1:53" s="357" customFormat="1" ht="30" customHeight="1">
      <c r="A98" s="42">
        <v>93</v>
      </c>
      <c r="B98" s="2" t="str">
        <f t="shared" si="3"/>
        <v>KR 4   Biuro ZZ Sandomierz 27-600 Sandomierz ul. Długosza 4A</v>
      </c>
      <c r="C98" s="42" t="s">
        <v>28</v>
      </c>
      <c r="D98" s="42">
        <v>4</v>
      </c>
      <c r="E98" s="42"/>
      <c r="F98" s="42"/>
      <c r="G98" s="40" t="s">
        <v>2822</v>
      </c>
      <c r="H98" s="42" t="s">
        <v>2823</v>
      </c>
      <c r="I98" s="42" t="s">
        <v>2824</v>
      </c>
      <c r="J98" s="37" t="s">
        <v>2825</v>
      </c>
      <c r="K98" s="42" t="s">
        <v>2826</v>
      </c>
      <c r="L98" s="42" t="s">
        <v>2827</v>
      </c>
      <c r="M98" s="136" t="s">
        <v>2828</v>
      </c>
      <c r="N98" s="2" t="s">
        <v>2829</v>
      </c>
      <c r="O98" s="6" t="s">
        <v>1889</v>
      </c>
      <c r="P98" s="6" t="s">
        <v>2830</v>
      </c>
      <c r="Q98" s="6" t="s">
        <v>33</v>
      </c>
      <c r="R98" s="2" t="s">
        <v>2831</v>
      </c>
      <c r="S98" s="6"/>
      <c r="T98" s="6"/>
      <c r="U98" s="6"/>
      <c r="V98" s="44" t="s">
        <v>2832</v>
      </c>
      <c r="W98" s="64" t="s">
        <v>2833</v>
      </c>
      <c r="X98" s="37"/>
      <c r="Y98" s="37">
        <v>11358341</v>
      </c>
      <c r="Z98" s="64" t="s">
        <v>2834</v>
      </c>
      <c r="AA98" s="45" t="s">
        <v>126</v>
      </c>
      <c r="AB98" s="45"/>
      <c r="AC98" s="45"/>
      <c r="AD98" s="45">
        <v>30</v>
      </c>
      <c r="AE98" s="45"/>
      <c r="AF98" s="45">
        <v>32</v>
      </c>
      <c r="AG98" s="46">
        <v>0.4</v>
      </c>
      <c r="AH98" s="42" t="s">
        <v>8</v>
      </c>
      <c r="AI98" s="371"/>
      <c r="AJ98" s="45"/>
      <c r="AK98" s="45">
        <v>30</v>
      </c>
      <c r="AL98" s="254">
        <v>0.34</v>
      </c>
      <c r="AM98" s="254"/>
      <c r="AN98" s="254"/>
      <c r="AO98" s="254"/>
      <c r="AP98" s="254"/>
      <c r="AQ98" s="254"/>
      <c r="AR98" s="254">
        <f t="shared" si="5"/>
        <v>0.34</v>
      </c>
      <c r="AS98" s="45"/>
      <c r="AT98" s="45">
        <v>30</v>
      </c>
      <c r="AU98" s="254">
        <v>2.0409999999999999</v>
      </c>
      <c r="AV98" s="254"/>
      <c r="AW98" s="254"/>
      <c r="AX98" s="254"/>
      <c r="AY98" s="254"/>
      <c r="AZ98" s="254"/>
      <c r="BA98" s="254">
        <f t="shared" si="6"/>
        <v>2.0409999999999999</v>
      </c>
    </row>
    <row r="99" spans="1:53" s="357" customFormat="1" ht="30" customHeight="1">
      <c r="A99" s="42">
        <v>94</v>
      </c>
      <c r="B99" s="2" t="str">
        <f t="shared" si="3"/>
        <v>KR 4   Budynek 33-230 Szczucin ul. Kościuszki 28</v>
      </c>
      <c r="C99" s="42" t="s">
        <v>28</v>
      </c>
      <c r="D99" s="42">
        <v>4</v>
      </c>
      <c r="E99" s="42"/>
      <c r="F99" s="42"/>
      <c r="G99" s="64" t="s">
        <v>535</v>
      </c>
      <c r="H99" s="42" t="s">
        <v>2835</v>
      </c>
      <c r="I99" s="42" t="s">
        <v>2836</v>
      </c>
      <c r="J99" s="64" t="s">
        <v>2837</v>
      </c>
      <c r="K99" s="42">
        <v>28</v>
      </c>
      <c r="L99" s="42" t="s">
        <v>2827</v>
      </c>
      <c r="M99" s="136" t="s">
        <v>2828</v>
      </c>
      <c r="N99" s="313" t="s">
        <v>404</v>
      </c>
      <c r="O99" s="6" t="s">
        <v>1889</v>
      </c>
      <c r="P99" s="195" t="s">
        <v>2838</v>
      </c>
      <c r="Q99" s="5" t="s">
        <v>2375</v>
      </c>
      <c r="R99" s="5" t="s">
        <v>2376</v>
      </c>
      <c r="S99" s="6"/>
      <c r="T99" s="6"/>
      <c r="U99" s="6"/>
      <c r="V99" s="64" t="s">
        <v>2839</v>
      </c>
      <c r="W99" s="64" t="s">
        <v>45</v>
      </c>
      <c r="X99" s="64"/>
      <c r="Y99" s="64" t="s">
        <v>2840</v>
      </c>
      <c r="Z99" s="64">
        <v>26649163</v>
      </c>
      <c r="AA99" s="44">
        <v>1</v>
      </c>
      <c r="AB99" s="45"/>
      <c r="AC99" s="45"/>
      <c r="AD99" s="45">
        <v>4</v>
      </c>
      <c r="AE99" s="45"/>
      <c r="AF99" s="45">
        <v>25</v>
      </c>
      <c r="AG99" s="46">
        <v>0.4</v>
      </c>
      <c r="AH99" s="42" t="s">
        <v>8</v>
      </c>
      <c r="AI99" s="371"/>
      <c r="AJ99" s="45"/>
      <c r="AK99" s="45"/>
      <c r="AL99" s="254"/>
      <c r="AM99" s="254"/>
      <c r="AN99" s="254"/>
      <c r="AO99" s="254"/>
      <c r="AP99" s="254"/>
      <c r="AQ99" s="254"/>
      <c r="AR99" s="254"/>
      <c r="AS99" s="45"/>
      <c r="AT99" s="45">
        <v>4</v>
      </c>
      <c r="AU99" s="254">
        <v>1.8220000000000001</v>
      </c>
      <c r="AV99" s="254"/>
      <c r="AW99" s="254"/>
      <c r="AX99" s="254"/>
      <c r="AY99" s="254"/>
      <c r="AZ99" s="254"/>
      <c r="BA99" s="254">
        <f t="shared" si="6"/>
        <v>1.8220000000000001</v>
      </c>
    </row>
    <row r="100" spans="1:53" s="357" customFormat="1" ht="30" customHeight="1">
      <c r="A100" s="42">
        <v>95</v>
      </c>
      <c r="B100" s="2" t="str">
        <f t="shared" si="3"/>
        <v>KR 4   Budynek 33-230 Szczucin ul. Kościuszki 28</v>
      </c>
      <c r="C100" s="42" t="s">
        <v>28</v>
      </c>
      <c r="D100" s="42">
        <v>4</v>
      </c>
      <c r="E100" s="42"/>
      <c r="F100" s="42"/>
      <c r="G100" s="64" t="s">
        <v>535</v>
      </c>
      <c r="H100" s="42" t="s">
        <v>2835</v>
      </c>
      <c r="I100" s="42" t="s">
        <v>2836</v>
      </c>
      <c r="J100" s="64" t="s">
        <v>2837</v>
      </c>
      <c r="K100" s="42">
        <v>28</v>
      </c>
      <c r="L100" s="42" t="s">
        <v>2827</v>
      </c>
      <c r="M100" s="136" t="s">
        <v>2828</v>
      </c>
      <c r="N100" s="313" t="s">
        <v>404</v>
      </c>
      <c r="O100" s="6" t="s">
        <v>1889</v>
      </c>
      <c r="P100" s="195" t="s">
        <v>2841</v>
      </c>
      <c r="Q100" s="5" t="s">
        <v>2375</v>
      </c>
      <c r="R100" s="5" t="s">
        <v>2376</v>
      </c>
      <c r="S100" s="6"/>
      <c r="T100" s="6"/>
      <c r="U100" s="6"/>
      <c r="V100" s="64" t="s">
        <v>2842</v>
      </c>
      <c r="W100" s="64" t="s">
        <v>45</v>
      </c>
      <c r="X100" s="64"/>
      <c r="Y100" s="64" t="s">
        <v>2840</v>
      </c>
      <c r="Z100" s="64">
        <v>9995833</v>
      </c>
      <c r="AA100" s="44">
        <v>1</v>
      </c>
      <c r="AB100" s="45"/>
      <c r="AC100" s="45"/>
      <c r="AD100" s="45">
        <v>15</v>
      </c>
      <c r="AE100" s="45"/>
      <c r="AF100" s="45">
        <v>35</v>
      </c>
      <c r="AG100" s="46">
        <v>0.4</v>
      </c>
      <c r="AH100" s="42" t="s">
        <v>8</v>
      </c>
      <c r="AI100" s="371"/>
      <c r="AJ100" s="45"/>
      <c r="AK100" s="45"/>
      <c r="AL100" s="254"/>
      <c r="AM100" s="254"/>
      <c r="AN100" s="254"/>
      <c r="AO100" s="254"/>
      <c r="AP100" s="254"/>
      <c r="AQ100" s="254"/>
      <c r="AR100" s="254"/>
      <c r="AS100" s="45"/>
      <c r="AT100" s="45">
        <v>15</v>
      </c>
      <c r="AU100" s="254">
        <v>1E-3</v>
      </c>
      <c r="AV100" s="254"/>
      <c r="AW100" s="254"/>
      <c r="AX100" s="254"/>
      <c r="AY100" s="254"/>
      <c r="AZ100" s="254"/>
      <c r="BA100" s="254">
        <f t="shared" si="6"/>
        <v>1E-3</v>
      </c>
    </row>
    <row r="101" spans="1:53" s="357" customFormat="1" ht="30" customHeight="1">
      <c r="A101" s="42">
        <v>96</v>
      </c>
      <c r="B101" s="2" t="str">
        <f t="shared" si="3"/>
        <v>KR 4   Pokoje służbowe 27-600  Sandomierz ul. Długosza 4A</v>
      </c>
      <c r="C101" s="42" t="s">
        <v>28</v>
      </c>
      <c r="D101" s="42">
        <v>4</v>
      </c>
      <c r="E101" s="42"/>
      <c r="F101" s="42"/>
      <c r="G101" s="40" t="s">
        <v>2843</v>
      </c>
      <c r="H101" s="42" t="s">
        <v>2844</v>
      </c>
      <c r="I101" s="42" t="s">
        <v>2824</v>
      </c>
      <c r="J101" s="37" t="s">
        <v>2825</v>
      </c>
      <c r="K101" s="42" t="s">
        <v>2826</v>
      </c>
      <c r="L101" s="42" t="s">
        <v>2827</v>
      </c>
      <c r="M101" s="136" t="s">
        <v>2828</v>
      </c>
      <c r="N101" s="2" t="s">
        <v>2829</v>
      </c>
      <c r="O101" s="6" t="s">
        <v>1889</v>
      </c>
      <c r="P101" s="6" t="s">
        <v>2845</v>
      </c>
      <c r="Q101" s="6" t="s">
        <v>33</v>
      </c>
      <c r="R101" s="2" t="s">
        <v>2831</v>
      </c>
      <c r="S101" s="6"/>
      <c r="T101" s="6"/>
      <c r="U101" s="6"/>
      <c r="V101" s="44" t="s">
        <v>2846</v>
      </c>
      <c r="W101" s="64" t="s">
        <v>2847</v>
      </c>
      <c r="X101" s="37"/>
      <c r="Y101" s="37">
        <v>11358341</v>
      </c>
      <c r="Z101" s="64" t="s">
        <v>2848</v>
      </c>
      <c r="AA101" s="45" t="s">
        <v>153</v>
      </c>
      <c r="AB101" s="45"/>
      <c r="AC101" s="45"/>
      <c r="AD101" s="45">
        <v>1</v>
      </c>
      <c r="AE101" s="45"/>
      <c r="AF101" s="45">
        <v>20</v>
      </c>
      <c r="AG101" s="56">
        <v>0.23</v>
      </c>
      <c r="AH101" s="42" t="s">
        <v>8</v>
      </c>
      <c r="AI101" s="371"/>
      <c r="AJ101" s="45"/>
      <c r="AK101" s="45">
        <v>1</v>
      </c>
      <c r="AL101" s="254">
        <v>3.5000000000000003E-2</v>
      </c>
      <c r="AM101" s="254"/>
      <c r="AN101" s="254"/>
      <c r="AO101" s="254"/>
      <c r="AP101" s="254"/>
      <c r="AQ101" s="254"/>
      <c r="AR101" s="254">
        <f t="shared" si="5"/>
        <v>3.5000000000000003E-2</v>
      </c>
      <c r="AS101" s="45"/>
      <c r="AT101" s="45">
        <v>1</v>
      </c>
      <c r="AU101" s="254">
        <v>0.21</v>
      </c>
      <c r="AV101" s="254"/>
      <c r="AW101" s="254"/>
      <c r="AX101" s="254"/>
      <c r="AY101" s="254"/>
      <c r="AZ101" s="254"/>
      <c r="BA101" s="254">
        <f t="shared" si="6"/>
        <v>0.21</v>
      </c>
    </row>
    <row r="102" spans="1:53" s="357" customFormat="1" ht="30" customHeight="1">
      <c r="A102" s="42">
        <v>97</v>
      </c>
      <c r="B102" s="2" t="str">
        <f t="shared" si="3"/>
        <v xml:space="preserve">KR 4   Stacja pomp Dąbrowica 33-230 Szczucin Dąbrowica </v>
      </c>
      <c r="C102" s="42" t="s">
        <v>28</v>
      </c>
      <c r="D102" s="42">
        <v>4</v>
      </c>
      <c r="E102" s="42"/>
      <c r="F102" s="42"/>
      <c r="G102" s="64" t="s">
        <v>2849</v>
      </c>
      <c r="H102" s="42" t="s">
        <v>2835</v>
      </c>
      <c r="I102" s="37" t="s">
        <v>2836</v>
      </c>
      <c r="J102" s="37" t="s">
        <v>2850</v>
      </c>
      <c r="K102" s="42"/>
      <c r="L102" s="42" t="s">
        <v>2827</v>
      </c>
      <c r="M102" s="136" t="s">
        <v>2828</v>
      </c>
      <c r="N102" s="313" t="s">
        <v>404</v>
      </c>
      <c r="O102" s="6" t="s">
        <v>2479</v>
      </c>
      <c r="P102" s="139" t="s">
        <v>77</v>
      </c>
      <c r="Q102" s="367"/>
      <c r="R102" s="5" t="s">
        <v>2376</v>
      </c>
      <c r="S102" s="6" t="s">
        <v>2851</v>
      </c>
      <c r="T102" s="6" t="s">
        <v>33</v>
      </c>
      <c r="U102" s="6"/>
      <c r="V102" s="64" t="s">
        <v>2852</v>
      </c>
      <c r="W102" s="64" t="s">
        <v>40</v>
      </c>
      <c r="X102" s="64"/>
      <c r="Y102" s="64" t="s">
        <v>2539</v>
      </c>
      <c r="Z102" s="64" t="s">
        <v>2853</v>
      </c>
      <c r="AA102" s="44" t="s">
        <v>2854</v>
      </c>
      <c r="AB102" s="45"/>
      <c r="AC102" s="45"/>
      <c r="AD102" s="45">
        <v>115</v>
      </c>
      <c r="AE102" s="45"/>
      <c r="AF102" s="45"/>
      <c r="AG102" s="46">
        <v>15</v>
      </c>
      <c r="AH102" s="42" t="s">
        <v>7</v>
      </c>
      <c r="AI102" s="371"/>
      <c r="AJ102" s="45"/>
      <c r="AK102" s="45">
        <v>115</v>
      </c>
      <c r="AL102" s="368"/>
      <c r="AM102" s="368">
        <v>1.823</v>
      </c>
      <c r="AN102" s="368">
        <v>4.2539999999999996</v>
      </c>
      <c r="AO102" s="368"/>
      <c r="AP102" s="368"/>
      <c r="AQ102" s="368"/>
      <c r="AR102" s="368">
        <f t="shared" ref="AR102:AR125" si="7">SUM(AL102:AQ102)</f>
        <v>6.077</v>
      </c>
      <c r="AS102" s="45"/>
      <c r="AT102" s="45">
        <v>115</v>
      </c>
      <c r="AU102" s="368"/>
      <c r="AV102" s="368">
        <v>10.937957589285714</v>
      </c>
      <c r="AW102" s="368">
        <v>25.521999999999998</v>
      </c>
      <c r="AX102" s="368"/>
      <c r="AY102" s="368"/>
      <c r="AZ102" s="368"/>
      <c r="BA102" s="368">
        <f t="shared" ref="BA102:BA125" si="8">SUM(AU102:AZ102)</f>
        <v>36.459957589285715</v>
      </c>
    </row>
    <row r="103" spans="1:53" s="357" customFormat="1" ht="30" customHeight="1">
      <c r="A103" s="42">
        <v>98</v>
      </c>
      <c r="B103" s="2" t="str">
        <f t="shared" si="3"/>
        <v xml:space="preserve">KR 4   Stacja pomp Dąbrówki Breńskie P-1 33-210  Olesno  Dąbrówki Breńskie </v>
      </c>
      <c r="C103" s="42" t="s">
        <v>28</v>
      </c>
      <c r="D103" s="42">
        <v>4</v>
      </c>
      <c r="E103" s="42"/>
      <c r="F103" s="42"/>
      <c r="G103" s="64" t="s">
        <v>2855</v>
      </c>
      <c r="H103" s="42" t="s">
        <v>2856</v>
      </c>
      <c r="I103" s="37" t="s">
        <v>2857</v>
      </c>
      <c r="J103" s="64" t="s">
        <v>2858</v>
      </c>
      <c r="K103" s="42"/>
      <c r="L103" s="42" t="s">
        <v>2827</v>
      </c>
      <c r="M103" s="136" t="s">
        <v>2828</v>
      </c>
      <c r="N103" s="313" t="s">
        <v>404</v>
      </c>
      <c r="O103" s="6" t="s">
        <v>2479</v>
      </c>
      <c r="P103" s="139" t="s">
        <v>77</v>
      </c>
      <c r="Q103" s="367"/>
      <c r="R103" s="5" t="s">
        <v>2376</v>
      </c>
      <c r="S103" s="6" t="s">
        <v>2859</v>
      </c>
      <c r="T103" s="6" t="s">
        <v>33</v>
      </c>
      <c r="U103" s="6"/>
      <c r="V103" s="64" t="s">
        <v>2860</v>
      </c>
      <c r="W103" s="64" t="s">
        <v>40</v>
      </c>
      <c r="X103" s="64"/>
      <c r="Y103" s="64" t="s">
        <v>2539</v>
      </c>
      <c r="Z103" s="64" t="s">
        <v>2861</v>
      </c>
      <c r="AA103" s="44" t="s">
        <v>2854</v>
      </c>
      <c r="AB103" s="45"/>
      <c r="AC103" s="45"/>
      <c r="AD103" s="45">
        <v>115</v>
      </c>
      <c r="AE103" s="45"/>
      <c r="AF103" s="45">
        <v>25</v>
      </c>
      <c r="AG103" s="46">
        <v>15</v>
      </c>
      <c r="AH103" s="42" t="s">
        <v>7</v>
      </c>
      <c r="AI103" s="371"/>
      <c r="AJ103" s="45"/>
      <c r="AK103" s="45">
        <v>115</v>
      </c>
      <c r="AL103" s="368"/>
      <c r="AM103" s="368">
        <v>1.8320000000000001</v>
      </c>
      <c r="AN103" s="368">
        <v>4.2750000000000004</v>
      </c>
      <c r="AO103" s="368"/>
      <c r="AP103" s="368"/>
      <c r="AQ103" s="368"/>
      <c r="AR103" s="368">
        <f t="shared" si="7"/>
        <v>6.1070000000000002</v>
      </c>
      <c r="AS103" s="45"/>
      <c r="AT103" s="45">
        <v>115</v>
      </c>
      <c r="AU103" s="368"/>
      <c r="AV103" s="368">
        <v>10.991953125</v>
      </c>
      <c r="AW103" s="368">
        <v>25.648</v>
      </c>
      <c r="AX103" s="368"/>
      <c r="AY103" s="368"/>
      <c r="AZ103" s="368"/>
      <c r="BA103" s="368">
        <f t="shared" si="8"/>
        <v>36.639953124999998</v>
      </c>
    </row>
    <row r="104" spans="1:53" s="357" customFormat="1" ht="30" customHeight="1">
      <c r="A104" s="42">
        <v>99</v>
      </c>
      <c r="B104" s="2" t="str">
        <f t="shared" si="3"/>
        <v xml:space="preserve">KR 4   Stacja pomp Grabina 27-640 Klimontów  Grabina </v>
      </c>
      <c r="C104" s="42" t="s">
        <v>28</v>
      </c>
      <c r="D104" s="42">
        <v>4</v>
      </c>
      <c r="E104" s="42"/>
      <c r="F104" s="42"/>
      <c r="G104" s="64" t="s">
        <v>2862</v>
      </c>
      <c r="H104" s="42" t="s">
        <v>2863</v>
      </c>
      <c r="I104" s="64" t="s">
        <v>2864</v>
      </c>
      <c r="J104" s="37" t="s">
        <v>2865</v>
      </c>
      <c r="K104" s="42"/>
      <c r="L104" s="42" t="s">
        <v>2827</v>
      </c>
      <c r="M104" s="136" t="s">
        <v>2828</v>
      </c>
      <c r="N104" s="2" t="s">
        <v>2829</v>
      </c>
      <c r="O104" s="6" t="s">
        <v>1889</v>
      </c>
      <c r="P104" s="195" t="s">
        <v>2866</v>
      </c>
      <c r="Q104" s="6" t="s">
        <v>33</v>
      </c>
      <c r="R104" s="2" t="s">
        <v>2831</v>
      </c>
      <c r="S104" s="6"/>
      <c r="T104" s="6"/>
      <c r="U104" s="6"/>
      <c r="V104" s="64" t="s">
        <v>2867</v>
      </c>
      <c r="W104" s="64" t="s">
        <v>42</v>
      </c>
      <c r="X104" s="64"/>
      <c r="Y104" s="64" t="s">
        <v>2868</v>
      </c>
      <c r="Z104" s="64" t="s">
        <v>2869</v>
      </c>
      <c r="AA104" s="44">
        <v>60</v>
      </c>
      <c r="AB104" s="45"/>
      <c r="AC104" s="45"/>
      <c r="AD104" s="45">
        <v>150</v>
      </c>
      <c r="AE104" s="45"/>
      <c r="AF104" s="45"/>
      <c r="AG104" s="46">
        <v>0.4</v>
      </c>
      <c r="AH104" s="42" t="s">
        <v>7</v>
      </c>
      <c r="AI104" s="371"/>
      <c r="AJ104" s="45"/>
      <c r="AK104" s="45">
        <v>150</v>
      </c>
      <c r="AL104" s="254">
        <v>2.6789999999999998</v>
      </c>
      <c r="AM104" s="254"/>
      <c r="AN104" s="254"/>
      <c r="AO104" s="254"/>
      <c r="AP104" s="254"/>
      <c r="AQ104" s="254"/>
      <c r="AR104" s="254">
        <f t="shared" si="7"/>
        <v>2.6789999999999998</v>
      </c>
      <c r="AS104" s="45"/>
      <c r="AT104" s="45">
        <v>150</v>
      </c>
      <c r="AU104" s="254">
        <v>16.074999999999999</v>
      </c>
      <c r="AV104" s="254"/>
      <c r="AW104" s="254"/>
      <c r="AX104" s="254"/>
      <c r="AY104" s="254"/>
      <c r="AZ104" s="254"/>
      <c r="BA104" s="254">
        <f t="shared" si="8"/>
        <v>16.074999999999999</v>
      </c>
    </row>
    <row r="105" spans="1:53" s="357" customFormat="1" ht="30" customHeight="1">
      <c r="A105" s="42">
        <v>100</v>
      </c>
      <c r="B105" s="2" t="str">
        <f t="shared" si="3"/>
        <v xml:space="preserve">KR 4   Stacja pomp Grabina 27-640 Klimontów Grabina, Otoka </v>
      </c>
      <c r="C105" s="42" t="s">
        <v>28</v>
      </c>
      <c r="D105" s="42">
        <v>4</v>
      </c>
      <c r="E105" s="42"/>
      <c r="F105" s="42"/>
      <c r="G105" s="40" t="s">
        <v>2862</v>
      </c>
      <c r="H105" s="42" t="s">
        <v>2863</v>
      </c>
      <c r="I105" s="64" t="s">
        <v>2864</v>
      </c>
      <c r="J105" s="64" t="s">
        <v>2870</v>
      </c>
      <c r="K105" s="42"/>
      <c r="L105" s="42" t="s">
        <v>2827</v>
      </c>
      <c r="M105" s="136" t="s">
        <v>2828</v>
      </c>
      <c r="N105" s="2" t="s">
        <v>2829</v>
      </c>
      <c r="O105" s="6" t="s">
        <v>1889</v>
      </c>
      <c r="P105" s="2" t="s">
        <v>2871</v>
      </c>
      <c r="Q105" s="6" t="s">
        <v>33</v>
      </c>
      <c r="R105" s="2" t="s">
        <v>2831</v>
      </c>
      <c r="S105" s="6"/>
      <c r="T105" s="6"/>
      <c r="U105" s="6"/>
      <c r="V105" s="64" t="s">
        <v>2872</v>
      </c>
      <c r="W105" s="64" t="s">
        <v>45</v>
      </c>
      <c r="X105" s="64"/>
      <c r="Y105" s="64" t="s">
        <v>2868</v>
      </c>
      <c r="Z105" s="40" t="s">
        <v>2873</v>
      </c>
      <c r="AA105" s="45">
        <v>1</v>
      </c>
      <c r="AB105" s="45"/>
      <c r="AC105" s="45"/>
      <c r="AD105" s="45">
        <v>10</v>
      </c>
      <c r="AE105" s="45"/>
      <c r="AF105" s="45"/>
      <c r="AG105" s="46">
        <v>0.4</v>
      </c>
      <c r="AH105" s="42" t="s">
        <v>8</v>
      </c>
      <c r="AI105" s="371"/>
      <c r="AJ105" s="45"/>
      <c r="AK105" s="45">
        <v>10</v>
      </c>
      <c r="AL105" s="254">
        <v>2.5609999999999999</v>
      </c>
      <c r="AM105" s="254"/>
      <c r="AN105" s="254"/>
      <c r="AO105" s="254"/>
      <c r="AP105" s="254"/>
      <c r="AQ105" s="254"/>
      <c r="AR105" s="254">
        <f t="shared" si="7"/>
        <v>2.5609999999999999</v>
      </c>
      <c r="AS105" s="45"/>
      <c r="AT105" s="45">
        <v>10</v>
      </c>
      <c r="AU105" s="254">
        <v>15.367000000000001</v>
      </c>
      <c r="AV105" s="254"/>
      <c r="AW105" s="254"/>
      <c r="AX105" s="254"/>
      <c r="AY105" s="254"/>
      <c r="AZ105" s="254"/>
      <c r="BA105" s="254">
        <f t="shared" si="8"/>
        <v>15.367000000000001</v>
      </c>
    </row>
    <row r="106" spans="1:53" s="357" customFormat="1" ht="30" customHeight="1">
      <c r="A106" s="42">
        <v>101</v>
      </c>
      <c r="B106" s="2" t="str">
        <f t="shared" si="3"/>
        <v xml:space="preserve">KR 4   Stacja pomp Mędrzechów 33-221  Mędrzechów  </v>
      </c>
      <c r="C106" s="42" t="s">
        <v>28</v>
      </c>
      <c r="D106" s="42">
        <v>4</v>
      </c>
      <c r="E106" s="42"/>
      <c r="F106" s="42"/>
      <c r="G106" s="64" t="s">
        <v>2874</v>
      </c>
      <c r="H106" s="42" t="s">
        <v>2875</v>
      </c>
      <c r="I106" s="37" t="s">
        <v>2876</v>
      </c>
      <c r="J106" s="37"/>
      <c r="K106" s="42"/>
      <c r="L106" s="42" t="s">
        <v>2827</v>
      </c>
      <c r="M106" s="136" t="s">
        <v>2828</v>
      </c>
      <c r="N106" s="313" t="s">
        <v>404</v>
      </c>
      <c r="O106" s="6" t="s">
        <v>2479</v>
      </c>
      <c r="P106" s="139" t="s">
        <v>77</v>
      </c>
      <c r="Q106" s="367"/>
      <c r="R106" s="5" t="s">
        <v>2376</v>
      </c>
      <c r="S106" s="6" t="s">
        <v>2877</v>
      </c>
      <c r="T106" s="6" t="s">
        <v>33</v>
      </c>
      <c r="U106" s="6"/>
      <c r="V106" s="64" t="s">
        <v>2878</v>
      </c>
      <c r="W106" s="64" t="s">
        <v>40</v>
      </c>
      <c r="X106" s="64"/>
      <c r="Y106" s="64" t="s">
        <v>2539</v>
      </c>
      <c r="Z106" s="64" t="s">
        <v>2879</v>
      </c>
      <c r="AA106" s="44" t="s">
        <v>2506</v>
      </c>
      <c r="AB106" s="45"/>
      <c r="AC106" s="45"/>
      <c r="AD106" s="45">
        <v>95</v>
      </c>
      <c r="AE106" s="45"/>
      <c r="AF106" s="45"/>
      <c r="AG106" s="46">
        <v>15</v>
      </c>
      <c r="AH106" s="42" t="s">
        <v>7</v>
      </c>
      <c r="AI106" s="371"/>
      <c r="AJ106" s="45"/>
      <c r="AK106" s="45">
        <v>95</v>
      </c>
      <c r="AL106" s="368"/>
      <c r="AM106" s="368">
        <v>0.46500000000000002</v>
      </c>
      <c r="AN106" s="368">
        <v>1.0840000000000001</v>
      </c>
      <c r="AO106" s="368"/>
      <c r="AP106" s="368"/>
      <c r="AQ106" s="368"/>
      <c r="AR106" s="368">
        <f t="shared" si="7"/>
        <v>1.5490000000000002</v>
      </c>
      <c r="AS106" s="45"/>
      <c r="AT106" s="45">
        <v>95</v>
      </c>
      <c r="AU106" s="368"/>
      <c r="AV106" s="368">
        <v>2.7883258928571428</v>
      </c>
      <c r="AW106" s="368">
        <v>6.5060000000000002</v>
      </c>
      <c r="AX106" s="368"/>
      <c r="AY106" s="368"/>
      <c r="AZ106" s="368"/>
      <c r="BA106" s="368">
        <f t="shared" si="8"/>
        <v>9.2943258928571435</v>
      </c>
    </row>
    <row r="107" spans="1:53" s="357" customFormat="1" ht="30" customHeight="1">
      <c r="A107" s="42">
        <v>102</v>
      </c>
      <c r="B107" s="2" t="str">
        <f t="shared" si="3"/>
        <v xml:space="preserve">KR 4   Stacja pomp Pawłów 33-200  Dąbrowa Tarnowska Pawłów </v>
      </c>
      <c r="C107" s="42" t="s">
        <v>28</v>
      </c>
      <c r="D107" s="42">
        <v>4</v>
      </c>
      <c r="E107" s="42"/>
      <c r="F107" s="42"/>
      <c r="G107" s="64" t="s">
        <v>2880</v>
      </c>
      <c r="H107" s="42" t="s">
        <v>2881</v>
      </c>
      <c r="I107" s="372" t="s">
        <v>2882</v>
      </c>
      <c r="J107" s="64" t="s">
        <v>2883</v>
      </c>
      <c r="K107" s="42"/>
      <c r="L107" s="42" t="s">
        <v>2827</v>
      </c>
      <c r="M107" s="136" t="s">
        <v>2828</v>
      </c>
      <c r="N107" s="313" t="s">
        <v>404</v>
      </c>
      <c r="O107" s="6" t="s">
        <v>2479</v>
      </c>
      <c r="P107" s="139" t="s">
        <v>77</v>
      </c>
      <c r="Q107" s="367"/>
      <c r="R107" s="5" t="s">
        <v>2376</v>
      </c>
      <c r="S107" s="6" t="s">
        <v>2884</v>
      </c>
      <c r="T107" s="6" t="s">
        <v>33</v>
      </c>
      <c r="U107" s="6"/>
      <c r="V107" s="64" t="s">
        <v>2885</v>
      </c>
      <c r="W107" s="64" t="s">
        <v>40</v>
      </c>
      <c r="X107" s="64"/>
      <c r="Y107" s="64" t="s">
        <v>2539</v>
      </c>
      <c r="Z107" s="40" t="s">
        <v>2886</v>
      </c>
      <c r="AA107" s="45" t="s">
        <v>2887</v>
      </c>
      <c r="AB107" s="45"/>
      <c r="AC107" s="45"/>
      <c r="AD107" s="45">
        <v>208</v>
      </c>
      <c r="AE107" s="45"/>
      <c r="AF107" s="45"/>
      <c r="AG107" s="46">
        <v>15</v>
      </c>
      <c r="AH107" s="42" t="s">
        <v>7</v>
      </c>
      <c r="AI107" s="371"/>
      <c r="AJ107" s="45"/>
      <c r="AK107" s="45">
        <v>208</v>
      </c>
      <c r="AL107" s="368"/>
      <c r="AM107" s="368">
        <v>2.306</v>
      </c>
      <c r="AN107" s="368">
        <v>5.3810000000000002</v>
      </c>
      <c r="AO107" s="368"/>
      <c r="AP107" s="368"/>
      <c r="AQ107" s="368"/>
      <c r="AR107" s="368">
        <f t="shared" si="7"/>
        <v>7.6870000000000003</v>
      </c>
      <c r="AS107" s="45"/>
      <c r="AT107" s="45">
        <v>208</v>
      </c>
      <c r="AU107" s="368"/>
      <c r="AV107" s="368">
        <v>13.835781250000002</v>
      </c>
      <c r="AW107" s="368">
        <v>32.283000000000001</v>
      </c>
      <c r="AX107" s="368"/>
      <c r="AY107" s="368"/>
      <c r="AZ107" s="368"/>
      <c r="BA107" s="368">
        <f t="shared" si="8"/>
        <v>46.118781250000005</v>
      </c>
    </row>
    <row r="108" spans="1:53" s="357" customFormat="1" ht="30" customHeight="1">
      <c r="A108" s="42">
        <v>103</v>
      </c>
      <c r="B108" s="2" t="str">
        <f t="shared" si="3"/>
        <v xml:space="preserve">KR 4   Stacja pomp Radwan-Smęgorzów 33-230  Szczucin Radwan-Smęgorzów </v>
      </c>
      <c r="C108" s="42" t="s">
        <v>28</v>
      </c>
      <c r="D108" s="42">
        <v>4</v>
      </c>
      <c r="E108" s="42"/>
      <c r="F108" s="42"/>
      <c r="G108" s="64" t="s">
        <v>2888</v>
      </c>
      <c r="H108" s="42" t="s">
        <v>2889</v>
      </c>
      <c r="I108" s="37" t="s">
        <v>2836</v>
      </c>
      <c r="J108" s="64" t="s">
        <v>2890</v>
      </c>
      <c r="K108" s="42"/>
      <c r="L108" s="42" t="s">
        <v>2827</v>
      </c>
      <c r="M108" s="136" t="s">
        <v>2828</v>
      </c>
      <c r="N108" s="313" t="s">
        <v>404</v>
      </c>
      <c r="O108" s="6" t="s">
        <v>2479</v>
      </c>
      <c r="P108" s="139" t="s">
        <v>77</v>
      </c>
      <c r="Q108" s="367"/>
      <c r="R108" s="5" t="s">
        <v>2376</v>
      </c>
      <c r="S108" s="6" t="s">
        <v>2891</v>
      </c>
      <c r="T108" s="6" t="s">
        <v>33</v>
      </c>
      <c r="U108" s="6"/>
      <c r="V108" s="64" t="s">
        <v>2892</v>
      </c>
      <c r="W108" s="64" t="s">
        <v>40</v>
      </c>
      <c r="X108" s="64"/>
      <c r="Y108" s="64" t="s">
        <v>2539</v>
      </c>
      <c r="Z108" s="64" t="s">
        <v>2893</v>
      </c>
      <c r="AA108" s="44" t="s">
        <v>2894</v>
      </c>
      <c r="AB108" s="45"/>
      <c r="AC108" s="45"/>
      <c r="AD108" s="45">
        <v>137</v>
      </c>
      <c r="AE108" s="45"/>
      <c r="AF108" s="45"/>
      <c r="AG108" s="46">
        <v>15</v>
      </c>
      <c r="AH108" s="42" t="s">
        <v>7</v>
      </c>
      <c r="AI108" s="371"/>
      <c r="AJ108" s="45"/>
      <c r="AK108" s="45">
        <v>137</v>
      </c>
      <c r="AL108" s="368"/>
      <c r="AM108" s="368">
        <v>4.2690000000000001</v>
      </c>
      <c r="AN108" s="368">
        <v>9.9619999999999997</v>
      </c>
      <c r="AO108" s="368"/>
      <c r="AP108" s="368"/>
      <c r="AQ108" s="368"/>
      <c r="AR108" s="368">
        <f t="shared" si="7"/>
        <v>14.231</v>
      </c>
      <c r="AS108" s="45"/>
      <c r="AT108" s="45">
        <v>137</v>
      </c>
      <c r="AU108" s="368"/>
      <c r="AV108" s="368">
        <v>25.61573660714286</v>
      </c>
      <c r="AW108" s="368">
        <v>59.77</v>
      </c>
      <c r="AX108" s="368"/>
      <c r="AY108" s="368"/>
      <c r="AZ108" s="368"/>
      <c r="BA108" s="368">
        <f t="shared" si="8"/>
        <v>85.38573660714286</v>
      </c>
    </row>
    <row r="109" spans="1:53" s="357" customFormat="1" ht="30" customHeight="1">
      <c r="A109" s="42">
        <v>104</v>
      </c>
      <c r="B109" s="2" t="str">
        <f t="shared" si="3"/>
        <v xml:space="preserve">KR 4   Stacja pomp Skrzynka 33-230 Szczucin Skrzynka </v>
      </c>
      <c r="C109" s="42" t="s">
        <v>28</v>
      </c>
      <c r="D109" s="42">
        <v>4</v>
      </c>
      <c r="E109" s="42"/>
      <c r="F109" s="42"/>
      <c r="G109" s="64" t="s">
        <v>2895</v>
      </c>
      <c r="H109" s="42" t="s">
        <v>2835</v>
      </c>
      <c r="I109" s="64" t="s">
        <v>2836</v>
      </c>
      <c r="J109" s="64" t="s">
        <v>2896</v>
      </c>
      <c r="K109" s="42"/>
      <c r="L109" s="42" t="s">
        <v>2827</v>
      </c>
      <c r="M109" s="136" t="s">
        <v>2828</v>
      </c>
      <c r="N109" s="313" t="s">
        <v>404</v>
      </c>
      <c r="O109" s="6" t="s">
        <v>2479</v>
      </c>
      <c r="P109" s="139" t="s">
        <v>77</v>
      </c>
      <c r="Q109" s="367"/>
      <c r="R109" s="5" t="s">
        <v>2376</v>
      </c>
      <c r="S109" s="6" t="s">
        <v>2897</v>
      </c>
      <c r="T109" s="6" t="s">
        <v>33</v>
      </c>
      <c r="U109" s="6"/>
      <c r="V109" s="64" t="s">
        <v>2898</v>
      </c>
      <c r="W109" s="64" t="s">
        <v>40</v>
      </c>
      <c r="X109" s="64"/>
      <c r="Y109" s="64" t="s">
        <v>2539</v>
      </c>
      <c r="Z109" s="40" t="s">
        <v>2899</v>
      </c>
      <c r="AA109" s="45" t="s">
        <v>2854</v>
      </c>
      <c r="AB109" s="45"/>
      <c r="AC109" s="45"/>
      <c r="AD109" s="45">
        <v>115</v>
      </c>
      <c r="AE109" s="45"/>
      <c r="AF109" s="45"/>
      <c r="AG109" s="46">
        <v>15</v>
      </c>
      <c r="AH109" s="42" t="s">
        <v>7</v>
      </c>
      <c r="AI109" s="371"/>
      <c r="AJ109" s="45"/>
      <c r="AK109" s="45">
        <v>115</v>
      </c>
      <c r="AL109" s="368"/>
      <c r="AM109" s="368">
        <v>1.9450000000000001</v>
      </c>
      <c r="AN109" s="368">
        <v>4.5380000000000003</v>
      </c>
      <c r="AO109" s="368"/>
      <c r="AP109" s="368"/>
      <c r="AQ109" s="368"/>
      <c r="AR109" s="368">
        <f t="shared" si="7"/>
        <v>6.4830000000000005</v>
      </c>
      <c r="AS109" s="45"/>
      <c r="AT109" s="45">
        <v>115</v>
      </c>
      <c r="AU109" s="368"/>
      <c r="AV109" s="368">
        <v>11.668046875</v>
      </c>
      <c r="AW109" s="368">
        <v>27.225000000000001</v>
      </c>
      <c r="AX109" s="368"/>
      <c r="AY109" s="368"/>
      <c r="AZ109" s="368"/>
      <c r="BA109" s="368">
        <f t="shared" si="8"/>
        <v>38.893046875000003</v>
      </c>
    </row>
    <row r="110" spans="1:53" s="357" customFormat="1" ht="30" customHeight="1">
      <c r="A110" s="42">
        <v>105</v>
      </c>
      <c r="B110" s="2" t="str">
        <f t="shared" si="3"/>
        <v xml:space="preserve">KR 4   Stacja pomp Wola Wadowska 39-308 Wadowice Górne Wola Wadowska </v>
      </c>
      <c r="C110" s="42" t="s">
        <v>28</v>
      </c>
      <c r="D110" s="42">
        <v>4</v>
      </c>
      <c r="E110" s="42"/>
      <c r="F110" s="42"/>
      <c r="G110" s="64" t="s">
        <v>2900</v>
      </c>
      <c r="H110" s="42" t="s">
        <v>2901</v>
      </c>
      <c r="I110" s="37" t="s">
        <v>2902</v>
      </c>
      <c r="J110" s="37" t="s">
        <v>2903</v>
      </c>
      <c r="K110" s="42"/>
      <c r="L110" s="42" t="s">
        <v>2827</v>
      </c>
      <c r="M110" s="136" t="s">
        <v>2828</v>
      </c>
      <c r="N110" s="313" t="s">
        <v>404</v>
      </c>
      <c r="O110" s="6" t="s">
        <v>1889</v>
      </c>
      <c r="P110" s="2" t="s">
        <v>2904</v>
      </c>
      <c r="Q110" s="6" t="s">
        <v>33</v>
      </c>
      <c r="R110" s="5" t="s">
        <v>2376</v>
      </c>
      <c r="S110" s="6"/>
      <c r="T110" s="6"/>
      <c r="U110" s="6"/>
      <c r="V110" s="64" t="s">
        <v>2905</v>
      </c>
      <c r="W110" s="64" t="s">
        <v>42</v>
      </c>
      <c r="X110" s="64"/>
      <c r="Y110" s="64" t="s">
        <v>2906</v>
      </c>
      <c r="Z110" s="64" t="s">
        <v>2907</v>
      </c>
      <c r="AA110" s="44" t="s">
        <v>306</v>
      </c>
      <c r="AB110" s="45"/>
      <c r="AC110" s="45"/>
      <c r="AD110" s="45">
        <v>40</v>
      </c>
      <c r="AE110" s="45"/>
      <c r="AF110" s="45"/>
      <c r="AG110" s="46">
        <v>0.4</v>
      </c>
      <c r="AH110" s="42" t="s">
        <v>8</v>
      </c>
      <c r="AI110" s="371"/>
      <c r="AJ110" s="45"/>
      <c r="AK110" s="45">
        <v>40</v>
      </c>
      <c r="AL110" s="254">
        <v>5.0540000000000003</v>
      </c>
      <c r="AM110" s="254"/>
      <c r="AN110" s="254"/>
      <c r="AO110" s="254"/>
      <c r="AP110" s="254"/>
      <c r="AQ110" s="254"/>
      <c r="AR110" s="254">
        <f t="shared" si="7"/>
        <v>5.0540000000000003</v>
      </c>
      <c r="AS110" s="45"/>
      <c r="AT110" s="45">
        <v>40</v>
      </c>
      <c r="AU110" s="254">
        <v>30.324000000000002</v>
      </c>
      <c r="AV110" s="254"/>
      <c r="AW110" s="254"/>
      <c r="AX110" s="254"/>
      <c r="AY110" s="254"/>
      <c r="AZ110" s="254"/>
      <c r="BA110" s="254">
        <f t="shared" si="8"/>
        <v>30.324000000000002</v>
      </c>
    </row>
    <row r="111" spans="1:53" s="357" customFormat="1" ht="30" customHeight="1">
      <c r="A111" s="42">
        <v>106</v>
      </c>
      <c r="B111" s="2" t="str">
        <f t="shared" si="3"/>
        <v xml:space="preserve">KR 4   Stacja pomp Zabrnie 1 33-230  Szczucin Zabrnie </v>
      </c>
      <c r="C111" s="42" t="s">
        <v>28</v>
      </c>
      <c r="D111" s="42">
        <v>4</v>
      </c>
      <c r="E111" s="42"/>
      <c r="F111" s="42"/>
      <c r="G111" s="64" t="s">
        <v>2908</v>
      </c>
      <c r="H111" s="42" t="s">
        <v>2889</v>
      </c>
      <c r="I111" s="37" t="s">
        <v>2836</v>
      </c>
      <c r="J111" s="64" t="s">
        <v>2909</v>
      </c>
      <c r="K111" s="42"/>
      <c r="L111" s="42" t="s">
        <v>2827</v>
      </c>
      <c r="M111" s="136" t="s">
        <v>2828</v>
      </c>
      <c r="N111" s="313" t="s">
        <v>404</v>
      </c>
      <c r="O111" s="6" t="s">
        <v>2479</v>
      </c>
      <c r="P111" s="139" t="s">
        <v>77</v>
      </c>
      <c r="Q111" s="367"/>
      <c r="R111" s="5" t="s">
        <v>2376</v>
      </c>
      <c r="S111" s="6" t="s">
        <v>2910</v>
      </c>
      <c r="T111" s="6" t="s">
        <v>33</v>
      </c>
      <c r="U111" s="6"/>
      <c r="V111" s="64" t="s">
        <v>2911</v>
      </c>
      <c r="W111" s="64" t="s">
        <v>40</v>
      </c>
      <c r="X111" s="64"/>
      <c r="Y111" s="64" t="s">
        <v>2539</v>
      </c>
      <c r="Z111" s="64" t="s">
        <v>2912</v>
      </c>
      <c r="AA111" s="44" t="s">
        <v>271</v>
      </c>
      <c r="AB111" s="45"/>
      <c r="AC111" s="45"/>
      <c r="AD111" s="45">
        <v>80</v>
      </c>
      <c r="AE111" s="45"/>
      <c r="AF111" s="45"/>
      <c r="AG111" s="46">
        <v>15</v>
      </c>
      <c r="AH111" s="42" t="s">
        <v>7</v>
      </c>
      <c r="AI111" s="371"/>
      <c r="AJ111" s="45"/>
      <c r="AK111" s="45">
        <v>80</v>
      </c>
      <c r="AL111" s="368"/>
      <c r="AM111" s="368">
        <v>2.742</v>
      </c>
      <c r="AN111" s="368">
        <v>6.3970000000000002</v>
      </c>
      <c r="AO111" s="368"/>
      <c r="AP111" s="368"/>
      <c r="AQ111" s="368"/>
      <c r="AR111" s="368">
        <f t="shared" si="7"/>
        <v>9.1389999999999993</v>
      </c>
      <c r="AS111" s="45"/>
      <c r="AT111" s="45">
        <v>80</v>
      </c>
      <c r="AU111" s="368"/>
      <c r="AV111" s="368">
        <v>16.449564732142857</v>
      </c>
      <c r="AW111" s="368">
        <v>38.381999999999998</v>
      </c>
      <c r="AX111" s="368"/>
      <c r="AY111" s="368"/>
      <c r="AZ111" s="368"/>
      <c r="BA111" s="368">
        <f t="shared" si="8"/>
        <v>54.831564732142851</v>
      </c>
    </row>
    <row r="112" spans="1:53" s="357" customFormat="1" ht="30" customHeight="1">
      <c r="A112" s="42">
        <v>107</v>
      </c>
      <c r="B112" s="2" t="str">
        <f t="shared" si="3"/>
        <v xml:space="preserve">KR 4   Stacja pomp Zabrnie 2 32-822  Strzelce Wielkie Zabrnie </v>
      </c>
      <c r="C112" s="42" t="s">
        <v>28</v>
      </c>
      <c r="D112" s="42">
        <v>4</v>
      </c>
      <c r="E112" s="42"/>
      <c r="F112" s="42"/>
      <c r="G112" s="64" t="s">
        <v>2913</v>
      </c>
      <c r="H112" s="42" t="s">
        <v>2914</v>
      </c>
      <c r="I112" s="37" t="s">
        <v>2565</v>
      </c>
      <c r="J112" s="64" t="s">
        <v>2909</v>
      </c>
      <c r="K112" s="42"/>
      <c r="L112" s="42" t="s">
        <v>2827</v>
      </c>
      <c r="M112" s="136" t="s">
        <v>2828</v>
      </c>
      <c r="N112" s="313" t="s">
        <v>404</v>
      </c>
      <c r="O112" s="6" t="s">
        <v>2479</v>
      </c>
      <c r="P112" s="139" t="s">
        <v>77</v>
      </c>
      <c r="Q112" s="367"/>
      <c r="R112" s="5" t="s">
        <v>2376</v>
      </c>
      <c r="S112" s="6" t="s">
        <v>2915</v>
      </c>
      <c r="T112" s="6" t="s">
        <v>33</v>
      </c>
      <c r="U112" s="6"/>
      <c r="V112" s="64" t="s">
        <v>2916</v>
      </c>
      <c r="W112" s="64" t="s">
        <v>40</v>
      </c>
      <c r="X112" s="64"/>
      <c r="Y112" s="64" t="s">
        <v>2539</v>
      </c>
      <c r="Z112" s="64" t="s">
        <v>2917</v>
      </c>
      <c r="AA112" s="44" t="s">
        <v>2854</v>
      </c>
      <c r="AB112" s="45"/>
      <c r="AC112" s="45"/>
      <c r="AD112" s="45">
        <v>137</v>
      </c>
      <c r="AE112" s="45"/>
      <c r="AF112" s="45"/>
      <c r="AG112" s="46">
        <v>15</v>
      </c>
      <c r="AH112" s="42" t="s">
        <v>7</v>
      </c>
      <c r="AI112" s="371"/>
      <c r="AJ112" s="45"/>
      <c r="AK112" s="45">
        <v>137</v>
      </c>
      <c r="AL112" s="368"/>
      <c r="AM112" s="368">
        <v>3.2290000000000001</v>
      </c>
      <c r="AN112" s="368">
        <v>7.5339999999999998</v>
      </c>
      <c r="AO112" s="368"/>
      <c r="AP112" s="368"/>
      <c r="AQ112" s="368"/>
      <c r="AR112" s="368">
        <f t="shared" si="7"/>
        <v>10.763</v>
      </c>
      <c r="AS112" s="45"/>
      <c r="AT112" s="45">
        <v>137</v>
      </c>
      <c r="AU112" s="368"/>
      <c r="AV112" s="368">
        <v>19.372243303571427</v>
      </c>
      <c r="AW112" s="368">
        <v>45.201999999999998</v>
      </c>
      <c r="AX112" s="368"/>
      <c r="AY112" s="368"/>
      <c r="AZ112" s="368"/>
      <c r="BA112" s="368">
        <f t="shared" si="8"/>
        <v>64.574243303571421</v>
      </c>
    </row>
    <row r="113" spans="1:53" s="357" customFormat="1" ht="30" customHeight="1">
      <c r="A113" s="42">
        <v>108</v>
      </c>
      <c r="B113" s="2" t="str">
        <f t="shared" si="3"/>
        <v xml:space="preserve">KR 4   ZW Szymanowice 27-640 Klimontów Szymanowice Dolne </v>
      </c>
      <c r="C113" s="42" t="s">
        <v>28</v>
      </c>
      <c r="D113" s="42">
        <v>4</v>
      </c>
      <c r="E113" s="42"/>
      <c r="F113" s="42"/>
      <c r="G113" s="40" t="s">
        <v>2918</v>
      </c>
      <c r="H113" s="42" t="s">
        <v>2863</v>
      </c>
      <c r="I113" s="64" t="s">
        <v>2864</v>
      </c>
      <c r="J113" s="64" t="s">
        <v>2919</v>
      </c>
      <c r="K113" s="42"/>
      <c r="L113" s="42" t="s">
        <v>2827</v>
      </c>
      <c r="M113" s="136" t="s">
        <v>2828</v>
      </c>
      <c r="N113" s="2" t="s">
        <v>2829</v>
      </c>
      <c r="O113" s="6" t="s">
        <v>1889</v>
      </c>
      <c r="P113" s="2" t="s">
        <v>2920</v>
      </c>
      <c r="Q113" s="6" t="s">
        <v>33</v>
      </c>
      <c r="R113" s="2" t="s">
        <v>2831</v>
      </c>
      <c r="S113" s="6"/>
      <c r="T113" s="6"/>
      <c r="U113" s="6"/>
      <c r="V113" s="64" t="s">
        <v>2921</v>
      </c>
      <c r="W113" s="64" t="s">
        <v>45</v>
      </c>
      <c r="X113" s="37"/>
      <c r="Y113" s="37">
        <v>11358341</v>
      </c>
      <c r="Z113" s="40" t="s">
        <v>2922</v>
      </c>
      <c r="AA113" s="45">
        <v>1</v>
      </c>
      <c r="AB113" s="45"/>
      <c r="AC113" s="45"/>
      <c r="AD113" s="45">
        <v>11</v>
      </c>
      <c r="AE113" s="45"/>
      <c r="AF113" s="45">
        <v>20</v>
      </c>
      <c r="AG113" s="46">
        <v>0.4</v>
      </c>
      <c r="AH113" s="42" t="s">
        <v>8</v>
      </c>
      <c r="AI113" s="371"/>
      <c r="AJ113" s="45"/>
      <c r="AK113" s="45">
        <v>11</v>
      </c>
      <c r="AL113" s="254">
        <v>0.219</v>
      </c>
      <c r="AM113" s="254"/>
      <c r="AN113" s="254"/>
      <c r="AO113" s="254"/>
      <c r="AP113" s="254"/>
      <c r="AQ113" s="254"/>
      <c r="AR113" s="254">
        <f t="shared" si="7"/>
        <v>0.219</v>
      </c>
      <c r="AS113" s="45"/>
      <c r="AT113" s="45">
        <v>11</v>
      </c>
      <c r="AU113" s="254">
        <v>1.3160000000000001</v>
      </c>
      <c r="AV113" s="254"/>
      <c r="AW113" s="254"/>
      <c r="AX113" s="254"/>
      <c r="AY113" s="254"/>
      <c r="AZ113" s="254"/>
      <c r="BA113" s="254">
        <f t="shared" si="8"/>
        <v>1.3160000000000001</v>
      </c>
    </row>
    <row r="114" spans="1:53" s="357" customFormat="1" ht="30" customHeight="1">
      <c r="A114" s="42">
        <v>109</v>
      </c>
      <c r="B114" s="2" t="str">
        <f t="shared" si="3"/>
        <v>KR 4  ZPH Biuro ZW Chańcza 28-225 Szydłów Korytnica 75</v>
      </c>
      <c r="C114" s="42" t="s">
        <v>28</v>
      </c>
      <c r="D114" s="42">
        <v>4</v>
      </c>
      <c r="E114" s="42"/>
      <c r="F114" s="42" t="s">
        <v>4</v>
      </c>
      <c r="G114" s="37" t="s">
        <v>2923</v>
      </c>
      <c r="H114" s="42" t="s">
        <v>2924</v>
      </c>
      <c r="I114" s="42" t="s">
        <v>2925</v>
      </c>
      <c r="J114" s="42" t="s">
        <v>2926</v>
      </c>
      <c r="K114" s="42">
        <v>75</v>
      </c>
      <c r="L114" s="42" t="s">
        <v>2827</v>
      </c>
      <c r="M114" s="136" t="s">
        <v>2828</v>
      </c>
      <c r="N114" s="37" t="s">
        <v>2402</v>
      </c>
      <c r="O114" s="6" t="s">
        <v>1889</v>
      </c>
      <c r="P114" s="6" t="s">
        <v>2927</v>
      </c>
      <c r="Q114" s="5" t="s">
        <v>2375</v>
      </c>
      <c r="R114" s="2" t="s">
        <v>2404</v>
      </c>
      <c r="S114" s="6"/>
      <c r="T114" s="6"/>
      <c r="U114" s="6"/>
      <c r="V114" s="64" t="s">
        <v>2928</v>
      </c>
      <c r="W114" s="64" t="s">
        <v>45</v>
      </c>
      <c r="X114" s="37"/>
      <c r="Y114" s="37" t="s">
        <v>2929</v>
      </c>
      <c r="Z114" s="64" t="s">
        <v>2930</v>
      </c>
      <c r="AA114" s="45" t="s">
        <v>153</v>
      </c>
      <c r="AB114" s="45"/>
      <c r="AC114" s="45"/>
      <c r="AD114" s="45">
        <v>19</v>
      </c>
      <c r="AE114" s="45"/>
      <c r="AF114" s="45"/>
      <c r="AG114" s="46">
        <v>0.4</v>
      </c>
      <c r="AH114" s="42" t="s">
        <v>8</v>
      </c>
      <c r="AI114" s="371"/>
      <c r="AJ114" s="45"/>
      <c r="AK114" s="45"/>
      <c r="AL114" s="254"/>
      <c r="AM114" s="254"/>
      <c r="AN114" s="254"/>
      <c r="AO114" s="254"/>
      <c r="AP114" s="254"/>
      <c r="AQ114" s="254"/>
      <c r="AR114" s="254"/>
      <c r="AS114" s="45"/>
      <c r="AT114" s="45">
        <v>19</v>
      </c>
      <c r="AU114" s="254">
        <v>4.7990000000000004</v>
      </c>
      <c r="AV114" s="254"/>
      <c r="AW114" s="254"/>
      <c r="AX114" s="254"/>
      <c r="AY114" s="254"/>
      <c r="AZ114" s="254"/>
      <c r="BA114" s="254">
        <f t="shared" si="8"/>
        <v>4.7990000000000004</v>
      </c>
    </row>
    <row r="115" spans="1:53" s="357" customFormat="1" ht="30" customHeight="1">
      <c r="A115" s="42">
        <v>110</v>
      </c>
      <c r="B115" s="2" t="str">
        <f t="shared" si="3"/>
        <v>KR 4  ZPH Domek gościnny D1 28-225 Szydłów Korytnica 76/2</v>
      </c>
      <c r="C115" s="42" t="s">
        <v>28</v>
      </c>
      <c r="D115" s="42">
        <v>4</v>
      </c>
      <c r="E115" s="42"/>
      <c r="F115" s="42" t="s">
        <v>4</v>
      </c>
      <c r="G115" s="37" t="s">
        <v>2931</v>
      </c>
      <c r="H115" s="42" t="s">
        <v>2924</v>
      </c>
      <c r="I115" s="42" t="s">
        <v>2925</v>
      </c>
      <c r="J115" s="42" t="s">
        <v>2926</v>
      </c>
      <c r="K115" s="42" t="s">
        <v>2932</v>
      </c>
      <c r="L115" s="42" t="s">
        <v>2827</v>
      </c>
      <c r="M115" s="136" t="s">
        <v>2828</v>
      </c>
      <c r="N115" s="37" t="s">
        <v>2402</v>
      </c>
      <c r="O115" s="6" t="s">
        <v>1889</v>
      </c>
      <c r="P115" s="6" t="s">
        <v>2933</v>
      </c>
      <c r="Q115" s="5" t="s">
        <v>2375</v>
      </c>
      <c r="R115" s="2" t="s">
        <v>2404</v>
      </c>
      <c r="S115" s="6"/>
      <c r="T115" s="6"/>
      <c r="U115" s="6"/>
      <c r="V115" s="64" t="s">
        <v>2934</v>
      </c>
      <c r="W115" s="64" t="s">
        <v>45</v>
      </c>
      <c r="X115" s="37"/>
      <c r="Y115" s="37" t="s">
        <v>2935</v>
      </c>
      <c r="Z115" s="64" t="s">
        <v>2936</v>
      </c>
      <c r="AA115" s="45" t="s">
        <v>153</v>
      </c>
      <c r="AB115" s="45"/>
      <c r="AC115" s="45"/>
      <c r="AD115" s="45">
        <v>4</v>
      </c>
      <c r="AE115" s="45"/>
      <c r="AF115" s="45"/>
      <c r="AG115" s="46">
        <v>0.4</v>
      </c>
      <c r="AH115" s="42" t="s">
        <v>8</v>
      </c>
      <c r="AI115" s="371"/>
      <c r="AJ115" s="45"/>
      <c r="AK115" s="45"/>
      <c r="AL115" s="254"/>
      <c r="AM115" s="254"/>
      <c r="AN115" s="254"/>
      <c r="AO115" s="254"/>
      <c r="AP115" s="254"/>
      <c r="AQ115" s="254"/>
      <c r="AR115" s="254"/>
      <c r="AS115" s="45"/>
      <c r="AT115" s="45">
        <v>4</v>
      </c>
      <c r="AU115" s="254">
        <v>2.444</v>
      </c>
      <c r="AV115" s="254"/>
      <c r="AW115" s="254"/>
      <c r="AX115" s="254"/>
      <c r="AY115" s="254"/>
      <c r="AZ115" s="254"/>
      <c r="BA115" s="254">
        <f t="shared" si="8"/>
        <v>2.444</v>
      </c>
    </row>
    <row r="116" spans="1:53" s="357" customFormat="1" ht="30" customHeight="1">
      <c r="A116" s="42">
        <v>111</v>
      </c>
      <c r="B116" s="2" t="str">
        <f t="shared" si="3"/>
        <v>KR 4  ZPH Domek gościnny D2 28-225 Szydłów Korytnica 76/2</v>
      </c>
      <c r="C116" s="42" t="s">
        <v>28</v>
      </c>
      <c r="D116" s="42">
        <v>4</v>
      </c>
      <c r="E116" s="42"/>
      <c r="F116" s="42" t="s">
        <v>4</v>
      </c>
      <c r="G116" s="37" t="s">
        <v>2937</v>
      </c>
      <c r="H116" s="42" t="s">
        <v>2924</v>
      </c>
      <c r="I116" s="42" t="s">
        <v>2925</v>
      </c>
      <c r="J116" s="42" t="s">
        <v>2926</v>
      </c>
      <c r="K116" s="42" t="s">
        <v>2932</v>
      </c>
      <c r="L116" s="42" t="s">
        <v>2827</v>
      </c>
      <c r="M116" s="136" t="s">
        <v>2828</v>
      </c>
      <c r="N116" s="37" t="s">
        <v>2402</v>
      </c>
      <c r="O116" s="6" t="s">
        <v>1889</v>
      </c>
      <c r="P116" s="6" t="s">
        <v>2938</v>
      </c>
      <c r="Q116" s="5" t="s">
        <v>2375</v>
      </c>
      <c r="R116" s="2" t="s">
        <v>2404</v>
      </c>
      <c r="S116" s="6"/>
      <c r="T116" s="6"/>
      <c r="U116" s="6"/>
      <c r="V116" s="64" t="s">
        <v>2939</v>
      </c>
      <c r="W116" s="64" t="s">
        <v>45</v>
      </c>
      <c r="X116" s="37"/>
      <c r="Y116" s="37" t="s">
        <v>2940</v>
      </c>
      <c r="Z116" s="64" t="s">
        <v>2941</v>
      </c>
      <c r="AA116" s="45" t="s">
        <v>153</v>
      </c>
      <c r="AB116" s="45"/>
      <c r="AC116" s="45"/>
      <c r="AD116" s="45">
        <v>4</v>
      </c>
      <c r="AE116" s="45"/>
      <c r="AF116" s="45"/>
      <c r="AG116" s="46">
        <v>0.4</v>
      </c>
      <c r="AH116" s="42" t="s">
        <v>8</v>
      </c>
      <c r="AI116" s="371"/>
      <c r="AJ116" s="45"/>
      <c r="AK116" s="45"/>
      <c r="AL116" s="254"/>
      <c r="AM116" s="254"/>
      <c r="AN116" s="254"/>
      <c r="AO116" s="254"/>
      <c r="AP116" s="254"/>
      <c r="AQ116" s="254"/>
      <c r="AR116" s="254"/>
      <c r="AS116" s="45"/>
      <c r="AT116" s="45">
        <v>4</v>
      </c>
      <c r="AU116" s="254">
        <v>1.8859999999999999</v>
      </c>
      <c r="AV116" s="254"/>
      <c r="AW116" s="254"/>
      <c r="AX116" s="254"/>
      <c r="AY116" s="254"/>
      <c r="AZ116" s="254"/>
      <c r="BA116" s="254">
        <f t="shared" si="8"/>
        <v>1.8859999999999999</v>
      </c>
    </row>
    <row r="117" spans="1:53" s="357" customFormat="1" ht="30" customHeight="1">
      <c r="A117" s="42">
        <v>112</v>
      </c>
      <c r="B117" s="2" t="str">
        <f t="shared" si="3"/>
        <v>KR 4  ZPH Domek gościnny E3 28-225 Szydłów Korytnica 76/2</v>
      </c>
      <c r="C117" s="42" t="s">
        <v>28</v>
      </c>
      <c r="D117" s="42">
        <v>4</v>
      </c>
      <c r="E117" s="42"/>
      <c r="F117" s="42" t="s">
        <v>4</v>
      </c>
      <c r="G117" s="37" t="s">
        <v>2942</v>
      </c>
      <c r="H117" s="42" t="s">
        <v>2924</v>
      </c>
      <c r="I117" s="42" t="s">
        <v>2925</v>
      </c>
      <c r="J117" s="42" t="s">
        <v>2926</v>
      </c>
      <c r="K117" s="42" t="s">
        <v>2932</v>
      </c>
      <c r="L117" s="42" t="s">
        <v>2827</v>
      </c>
      <c r="M117" s="136" t="s">
        <v>2828</v>
      </c>
      <c r="N117" s="37" t="s">
        <v>2402</v>
      </c>
      <c r="O117" s="6" t="s">
        <v>1889</v>
      </c>
      <c r="P117" s="6" t="s">
        <v>2943</v>
      </c>
      <c r="Q117" s="5" t="s">
        <v>2375</v>
      </c>
      <c r="R117" s="2" t="s">
        <v>2404</v>
      </c>
      <c r="S117" s="6"/>
      <c r="T117" s="6"/>
      <c r="U117" s="6"/>
      <c r="V117" s="64" t="s">
        <v>2944</v>
      </c>
      <c r="W117" s="64" t="s">
        <v>45</v>
      </c>
      <c r="X117" s="37"/>
      <c r="Y117" s="37" t="s">
        <v>2945</v>
      </c>
      <c r="Z117" s="64" t="s">
        <v>2946</v>
      </c>
      <c r="AA117" s="45" t="s">
        <v>153</v>
      </c>
      <c r="AB117" s="45"/>
      <c r="AC117" s="45"/>
      <c r="AD117" s="45">
        <v>4</v>
      </c>
      <c r="AE117" s="45"/>
      <c r="AF117" s="45"/>
      <c r="AG117" s="46">
        <v>0.4</v>
      </c>
      <c r="AH117" s="42" t="s">
        <v>8</v>
      </c>
      <c r="AI117" s="371"/>
      <c r="AJ117" s="45"/>
      <c r="AK117" s="45"/>
      <c r="AL117" s="254"/>
      <c r="AM117" s="254"/>
      <c r="AN117" s="254"/>
      <c r="AO117" s="254"/>
      <c r="AP117" s="254"/>
      <c r="AQ117" s="254"/>
      <c r="AR117" s="254"/>
      <c r="AS117" s="45"/>
      <c r="AT117" s="45">
        <v>4</v>
      </c>
      <c r="AU117" s="254">
        <v>3.089</v>
      </c>
      <c r="AV117" s="254"/>
      <c r="AW117" s="254"/>
      <c r="AX117" s="254"/>
      <c r="AY117" s="254"/>
      <c r="AZ117" s="254"/>
      <c r="BA117" s="254">
        <f t="shared" si="8"/>
        <v>3.089</v>
      </c>
    </row>
    <row r="118" spans="1:53" s="357" customFormat="1" ht="30" customHeight="1">
      <c r="A118" s="42">
        <v>113</v>
      </c>
      <c r="B118" s="2" t="str">
        <f t="shared" si="3"/>
        <v>KR 4  ZPH Domek gościnny E3 28-225 Szydłów Korytnica 76/2</v>
      </c>
      <c r="C118" s="42" t="s">
        <v>28</v>
      </c>
      <c r="D118" s="42">
        <v>4</v>
      </c>
      <c r="E118" s="42"/>
      <c r="F118" s="42" t="s">
        <v>4</v>
      </c>
      <c r="G118" s="37" t="s">
        <v>2942</v>
      </c>
      <c r="H118" s="42" t="s">
        <v>2924</v>
      </c>
      <c r="I118" s="42" t="s">
        <v>2925</v>
      </c>
      <c r="J118" s="42" t="s">
        <v>2926</v>
      </c>
      <c r="K118" s="42" t="s">
        <v>2932</v>
      </c>
      <c r="L118" s="42" t="s">
        <v>2827</v>
      </c>
      <c r="M118" s="136" t="s">
        <v>2828</v>
      </c>
      <c r="N118" s="37" t="s">
        <v>2402</v>
      </c>
      <c r="O118" s="6" t="s">
        <v>1889</v>
      </c>
      <c r="P118" s="6" t="s">
        <v>2947</v>
      </c>
      <c r="Q118" s="5" t="s">
        <v>2375</v>
      </c>
      <c r="R118" s="2" t="s">
        <v>2404</v>
      </c>
      <c r="S118" s="6"/>
      <c r="T118" s="6"/>
      <c r="U118" s="6"/>
      <c r="V118" s="64" t="s">
        <v>2948</v>
      </c>
      <c r="W118" s="64" t="s">
        <v>45</v>
      </c>
      <c r="X118" s="37"/>
      <c r="Y118" s="37" t="s">
        <v>2949</v>
      </c>
      <c r="Z118" s="64" t="s">
        <v>2950</v>
      </c>
      <c r="AA118" s="45" t="s">
        <v>153</v>
      </c>
      <c r="AB118" s="45"/>
      <c r="AC118" s="45"/>
      <c r="AD118" s="45">
        <v>4</v>
      </c>
      <c r="AE118" s="45"/>
      <c r="AF118" s="45"/>
      <c r="AG118" s="46">
        <v>0.4</v>
      </c>
      <c r="AH118" s="42" t="s">
        <v>8</v>
      </c>
      <c r="AI118" s="371"/>
      <c r="AJ118" s="45"/>
      <c r="AK118" s="45"/>
      <c r="AL118" s="254"/>
      <c r="AM118" s="254"/>
      <c r="AN118" s="254"/>
      <c r="AO118" s="254"/>
      <c r="AP118" s="254"/>
      <c r="AQ118" s="254"/>
      <c r="AR118" s="254"/>
      <c r="AS118" s="45"/>
      <c r="AT118" s="45">
        <v>4</v>
      </c>
      <c r="AU118" s="254">
        <v>1.867</v>
      </c>
      <c r="AV118" s="254"/>
      <c r="AW118" s="254"/>
      <c r="AX118" s="254"/>
      <c r="AY118" s="254"/>
      <c r="AZ118" s="254"/>
      <c r="BA118" s="254">
        <f t="shared" si="8"/>
        <v>1.867</v>
      </c>
    </row>
    <row r="119" spans="1:53" s="357" customFormat="1" ht="30" customHeight="1">
      <c r="A119" s="42">
        <v>114</v>
      </c>
      <c r="B119" s="2" t="str">
        <f t="shared" si="3"/>
        <v>KR 4  ZPH Domek gościnny E3 28-225 Szydłów Korytnica 76/2</v>
      </c>
      <c r="C119" s="42" t="s">
        <v>28</v>
      </c>
      <c r="D119" s="42">
        <v>4</v>
      </c>
      <c r="E119" s="42"/>
      <c r="F119" s="42" t="s">
        <v>4</v>
      </c>
      <c r="G119" s="37" t="s">
        <v>2942</v>
      </c>
      <c r="H119" s="42" t="s">
        <v>2924</v>
      </c>
      <c r="I119" s="42" t="s">
        <v>2925</v>
      </c>
      <c r="J119" s="42" t="s">
        <v>2926</v>
      </c>
      <c r="K119" s="42" t="s">
        <v>2932</v>
      </c>
      <c r="L119" s="42" t="s">
        <v>2827</v>
      </c>
      <c r="M119" s="136" t="s">
        <v>2828</v>
      </c>
      <c r="N119" s="37" t="s">
        <v>2402</v>
      </c>
      <c r="O119" s="6" t="s">
        <v>1889</v>
      </c>
      <c r="P119" s="6" t="s">
        <v>2951</v>
      </c>
      <c r="Q119" s="5" t="s">
        <v>2375</v>
      </c>
      <c r="R119" s="2" t="s">
        <v>2404</v>
      </c>
      <c r="S119" s="6"/>
      <c r="T119" s="6"/>
      <c r="U119" s="6"/>
      <c r="V119" s="64" t="s">
        <v>2952</v>
      </c>
      <c r="W119" s="64" t="s">
        <v>45</v>
      </c>
      <c r="X119" s="37"/>
      <c r="Y119" s="37" t="s">
        <v>2953</v>
      </c>
      <c r="Z119" s="64" t="s">
        <v>2954</v>
      </c>
      <c r="AA119" s="45">
        <v>1</v>
      </c>
      <c r="AB119" s="45"/>
      <c r="AC119" s="45"/>
      <c r="AD119" s="45">
        <v>12</v>
      </c>
      <c r="AE119" s="45"/>
      <c r="AF119" s="45"/>
      <c r="AG119" s="46">
        <v>0.4</v>
      </c>
      <c r="AH119" s="42" t="s">
        <v>8</v>
      </c>
      <c r="AI119" s="67"/>
      <c r="AJ119" s="45"/>
      <c r="AK119" s="45"/>
      <c r="AL119" s="254"/>
      <c r="AM119" s="254"/>
      <c r="AN119" s="254"/>
      <c r="AO119" s="254"/>
      <c r="AP119" s="254"/>
      <c r="AQ119" s="254"/>
      <c r="AR119" s="254"/>
      <c r="AS119" s="45"/>
      <c r="AT119" s="45">
        <v>12</v>
      </c>
      <c r="AU119" s="254">
        <v>0</v>
      </c>
      <c r="AV119" s="254"/>
      <c r="AW119" s="254"/>
      <c r="AX119" s="254"/>
      <c r="AY119" s="254"/>
      <c r="AZ119" s="254"/>
      <c r="BA119" s="254">
        <f t="shared" si="8"/>
        <v>0</v>
      </c>
    </row>
    <row r="120" spans="1:53" s="357" customFormat="1" ht="30" customHeight="1">
      <c r="A120" s="42">
        <v>115</v>
      </c>
      <c r="B120" s="2" t="str">
        <f t="shared" si="3"/>
        <v xml:space="preserve">KR 4  ZPH EW Chańcza 28-200 Staszów Jasień </v>
      </c>
      <c r="C120" s="42" t="s">
        <v>28</v>
      </c>
      <c r="D120" s="42">
        <v>4</v>
      </c>
      <c r="E120" s="42"/>
      <c r="F120" s="42" t="s">
        <v>4</v>
      </c>
      <c r="G120" s="64" t="s">
        <v>2955</v>
      </c>
      <c r="H120" s="42" t="s">
        <v>2956</v>
      </c>
      <c r="I120" s="42" t="s">
        <v>2957</v>
      </c>
      <c r="J120" s="37" t="s">
        <v>2958</v>
      </c>
      <c r="K120" s="373"/>
      <c r="L120" s="42" t="s">
        <v>2827</v>
      </c>
      <c r="M120" s="136" t="s">
        <v>2828</v>
      </c>
      <c r="N120" s="37" t="s">
        <v>2402</v>
      </c>
      <c r="O120" s="6" t="s">
        <v>1889</v>
      </c>
      <c r="P120" s="6" t="s">
        <v>2959</v>
      </c>
      <c r="Q120" s="5" t="s">
        <v>2375</v>
      </c>
      <c r="R120" s="2" t="s">
        <v>2404</v>
      </c>
      <c r="S120" s="6"/>
      <c r="T120" s="6"/>
      <c r="U120" s="6"/>
      <c r="V120" s="64" t="s">
        <v>2960</v>
      </c>
      <c r="W120" s="64" t="s">
        <v>45</v>
      </c>
      <c r="X120" s="37"/>
      <c r="Y120" s="37" t="s">
        <v>2961</v>
      </c>
      <c r="Z120" s="64" t="s">
        <v>2962</v>
      </c>
      <c r="AA120" s="45" t="s">
        <v>1185</v>
      </c>
      <c r="AB120" s="45"/>
      <c r="AC120" s="45"/>
      <c r="AD120" s="45">
        <v>40</v>
      </c>
      <c r="AE120" s="45"/>
      <c r="AF120" s="45"/>
      <c r="AG120" s="46">
        <v>0.4</v>
      </c>
      <c r="AH120" s="42" t="s">
        <v>8</v>
      </c>
      <c r="AI120" s="67"/>
      <c r="AJ120" s="45"/>
      <c r="AK120" s="45"/>
      <c r="AL120" s="254"/>
      <c r="AM120" s="254"/>
      <c r="AN120" s="254"/>
      <c r="AO120" s="254"/>
      <c r="AP120" s="254"/>
      <c r="AQ120" s="254"/>
      <c r="AR120" s="254"/>
      <c r="AS120" s="45"/>
      <c r="AT120" s="45">
        <v>40</v>
      </c>
      <c r="AU120" s="254">
        <v>0.68</v>
      </c>
      <c r="AV120" s="254"/>
      <c r="AW120" s="254"/>
      <c r="AX120" s="254"/>
      <c r="AY120" s="254"/>
      <c r="AZ120" s="254"/>
      <c r="BA120" s="254">
        <f t="shared" si="8"/>
        <v>0.68</v>
      </c>
    </row>
    <row r="121" spans="1:53" s="357" customFormat="1" ht="30" customHeight="1">
      <c r="A121" s="42">
        <v>116</v>
      </c>
      <c r="B121" s="2" t="str">
        <f t="shared" si="3"/>
        <v xml:space="preserve">KR 4  ZPH Kotłownia Os. EW Chańcza 26-035 Raków Chańcza </v>
      </c>
      <c r="C121" s="42" t="s">
        <v>28</v>
      </c>
      <c r="D121" s="42">
        <v>4</v>
      </c>
      <c r="E121" s="42"/>
      <c r="F121" s="42" t="s">
        <v>4</v>
      </c>
      <c r="G121" s="64" t="s">
        <v>2963</v>
      </c>
      <c r="H121" s="42" t="s">
        <v>2964</v>
      </c>
      <c r="I121" s="42" t="s">
        <v>2965</v>
      </c>
      <c r="J121" s="42" t="s">
        <v>2966</v>
      </c>
      <c r="K121" s="42"/>
      <c r="L121" s="42" t="s">
        <v>2827</v>
      </c>
      <c r="M121" s="136" t="s">
        <v>2828</v>
      </c>
      <c r="N121" s="37" t="s">
        <v>2402</v>
      </c>
      <c r="O121" s="6" t="s">
        <v>1889</v>
      </c>
      <c r="P121" s="6" t="s">
        <v>2967</v>
      </c>
      <c r="Q121" s="5" t="s">
        <v>2375</v>
      </c>
      <c r="R121" s="2" t="s">
        <v>2404</v>
      </c>
      <c r="S121" s="6"/>
      <c r="T121" s="6"/>
      <c r="U121" s="6"/>
      <c r="V121" s="64" t="s">
        <v>2968</v>
      </c>
      <c r="W121" s="64" t="s">
        <v>42</v>
      </c>
      <c r="X121" s="37"/>
      <c r="Y121" s="37" t="s">
        <v>2969</v>
      </c>
      <c r="Z121" s="64" t="s">
        <v>2970</v>
      </c>
      <c r="AA121" s="45" t="s">
        <v>2506</v>
      </c>
      <c r="AB121" s="45"/>
      <c r="AC121" s="45"/>
      <c r="AD121" s="45">
        <v>50</v>
      </c>
      <c r="AE121" s="45"/>
      <c r="AF121" s="45"/>
      <c r="AG121" s="46">
        <v>0.4</v>
      </c>
      <c r="AH121" s="42" t="s">
        <v>7</v>
      </c>
      <c r="AI121" s="67"/>
      <c r="AJ121" s="45"/>
      <c r="AK121" s="45"/>
      <c r="AL121" s="254"/>
      <c r="AM121" s="254"/>
      <c r="AN121" s="254"/>
      <c r="AO121" s="254"/>
      <c r="AP121" s="254"/>
      <c r="AQ121" s="254"/>
      <c r="AR121" s="254"/>
      <c r="AS121" s="45"/>
      <c r="AT121" s="45">
        <v>50</v>
      </c>
      <c r="AU121" s="254">
        <v>110.184</v>
      </c>
      <c r="AV121" s="254"/>
      <c r="AW121" s="254"/>
      <c r="AX121" s="254"/>
      <c r="AY121" s="254"/>
      <c r="AZ121" s="254"/>
      <c r="BA121" s="254">
        <f t="shared" si="8"/>
        <v>110.184</v>
      </c>
    </row>
    <row r="122" spans="1:53" s="357" customFormat="1" ht="30" customHeight="1">
      <c r="A122" s="42">
        <v>117</v>
      </c>
      <c r="B122" s="2" t="str">
        <f t="shared" si="3"/>
        <v xml:space="preserve">KR 4  ZPH Sonda pompowni ZW Chańcza 26-035 Raków Mocha, Rakówka </v>
      </c>
      <c r="C122" s="42" t="s">
        <v>28</v>
      </c>
      <c r="D122" s="42">
        <v>4</v>
      </c>
      <c r="E122" s="42"/>
      <c r="F122" s="42" t="s">
        <v>4</v>
      </c>
      <c r="G122" s="64" t="s">
        <v>2971</v>
      </c>
      <c r="H122" s="42" t="s">
        <v>2964</v>
      </c>
      <c r="I122" s="42" t="s">
        <v>2965</v>
      </c>
      <c r="J122" s="37" t="s">
        <v>2972</v>
      </c>
      <c r="K122" s="42"/>
      <c r="L122" s="42" t="s">
        <v>2827</v>
      </c>
      <c r="M122" s="136" t="s">
        <v>2828</v>
      </c>
      <c r="N122" s="37" t="s">
        <v>2402</v>
      </c>
      <c r="O122" s="6" t="s">
        <v>1889</v>
      </c>
      <c r="P122" s="6" t="s">
        <v>2973</v>
      </c>
      <c r="Q122" s="5" t="s">
        <v>2375</v>
      </c>
      <c r="R122" s="2" t="s">
        <v>2404</v>
      </c>
      <c r="S122" s="6"/>
      <c r="T122" s="6"/>
      <c r="U122" s="6"/>
      <c r="V122" s="64" t="s">
        <v>2974</v>
      </c>
      <c r="W122" s="64" t="s">
        <v>45</v>
      </c>
      <c r="X122" s="37"/>
      <c r="Y122" s="37" t="s">
        <v>2975</v>
      </c>
      <c r="Z122" s="64" t="s">
        <v>2976</v>
      </c>
      <c r="AA122" s="45">
        <v>1</v>
      </c>
      <c r="AB122" s="45"/>
      <c r="AC122" s="45"/>
      <c r="AD122" s="45">
        <v>2</v>
      </c>
      <c r="AE122" s="45"/>
      <c r="AF122" s="45"/>
      <c r="AG122" s="46">
        <v>0.4</v>
      </c>
      <c r="AH122" s="42" t="s">
        <v>8</v>
      </c>
      <c r="AI122" s="67"/>
      <c r="AJ122" s="45"/>
      <c r="AK122" s="45"/>
      <c r="AL122" s="254"/>
      <c r="AM122" s="254"/>
      <c r="AN122" s="254"/>
      <c r="AO122" s="254"/>
      <c r="AP122" s="254"/>
      <c r="AQ122" s="254"/>
      <c r="AR122" s="254"/>
      <c r="AS122" s="45"/>
      <c r="AT122" s="45">
        <v>2</v>
      </c>
      <c r="AU122" s="254">
        <v>3.6999999999999998E-2</v>
      </c>
      <c r="AV122" s="254"/>
      <c r="AW122" s="254"/>
      <c r="AX122" s="254"/>
      <c r="AY122" s="254"/>
      <c r="AZ122" s="254"/>
      <c r="BA122" s="254">
        <f t="shared" si="8"/>
        <v>3.6999999999999998E-2</v>
      </c>
    </row>
    <row r="123" spans="1:53" s="357" customFormat="1" ht="30" customHeight="1">
      <c r="A123" s="42">
        <v>118</v>
      </c>
      <c r="B123" s="2" t="str">
        <f t="shared" si="3"/>
        <v xml:space="preserve">KR 4  ZPH Stacja pomp Raków 26-035 Raków ul. Klasztorna </v>
      </c>
      <c r="C123" s="42" t="s">
        <v>28</v>
      </c>
      <c r="D123" s="42">
        <v>4</v>
      </c>
      <c r="E123" s="42"/>
      <c r="F123" s="42" t="s">
        <v>4</v>
      </c>
      <c r="G123" s="64" t="s">
        <v>2977</v>
      </c>
      <c r="H123" s="42" t="s">
        <v>2964</v>
      </c>
      <c r="I123" s="42" t="s">
        <v>2965</v>
      </c>
      <c r="J123" s="37" t="s">
        <v>2978</v>
      </c>
      <c r="K123" s="42"/>
      <c r="L123" s="42" t="s">
        <v>2827</v>
      </c>
      <c r="M123" s="136" t="s">
        <v>2828</v>
      </c>
      <c r="N123" s="37" t="s">
        <v>2402</v>
      </c>
      <c r="O123" s="6" t="s">
        <v>1889</v>
      </c>
      <c r="P123" s="6" t="s">
        <v>2979</v>
      </c>
      <c r="Q123" s="5" t="s">
        <v>2375</v>
      </c>
      <c r="R123" s="2" t="s">
        <v>2404</v>
      </c>
      <c r="S123" s="6"/>
      <c r="T123" s="6"/>
      <c r="U123" s="6"/>
      <c r="V123" s="64" t="s">
        <v>2980</v>
      </c>
      <c r="W123" s="64" t="s">
        <v>42</v>
      </c>
      <c r="X123" s="42"/>
      <c r="Y123" s="42" t="s">
        <v>2981</v>
      </c>
      <c r="Z123" s="64" t="s">
        <v>2982</v>
      </c>
      <c r="AA123" s="45" t="s">
        <v>257</v>
      </c>
      <c r="AB123" s="45"/>
      <c r="AC123" s="45"/>
      <c r="AD123" s="45">
        <v>60</v>
      </c>
      <c r="AE123" s="45"/>
      <c r="AF123" s="45"/>
      <c r="AG123" s="46">
        <v>0.4</v>
      </c>
      <c r="AH123" s="42" t="s">
        <v>7</v>
      </c>
      <c r="AI123" s="374"/>
      <c r="AJ123" s="45"/>
      <c r="AK123" s="45"/>
      <c r="AL123" s="254"/>
      <c r="AM123" s="254"/>
      <c r="AN123" s="254"/>
      <c r="AO123" s="254"/>
      <c r="AP123" s="254"/>
      <c r="AQ123" s="254"/>
      <c r="AR123" s="254"/>
      <c r="AS123" s="45"/>
      <c r="AT123" s="45">
        <v>60</v>
      </c>
      <c r="AU123" s="254">
        <v>73.5</v>
      </c>
      <c r="AV123" s="254"/>
      <c r="AW123" s="254"/>
      <c r="AX123" s="254"/>
      <c r="AY123" s="254"/>
      <c r="AZ123" s="254"/>
      <c r="BA123" s="254">
        <f t="shared" si="8"/>
        <v>73.5</v>
      </c>
    </row>
    <row r="124" spans="1:53" s="357" customFormat="1" ht="30" customHeight="1">
      <c r="A124" s="42">
        <v>119</v>
      </c>
      <c r="B124" s="2" t="str">
        <f t="shared" si="3"/>
        <v xml:space="preserve">KR 4  ZPH Warsztat mechaniczny 28-225 Szydłów Korytnica </v>
      </c>
      <c r="C124" s="42" t="s">
        <v>28</v>
      </c>
      <c r="D124" s="42">
        <v>4</v>
      </c>
      <c r="E124" s="42"/>
      <c r="F124" s="42" t="s">
        <v>4</v>
      </c>
      <c r="G124" s="37" t="s">
        <v>2983</v>
      </c>
      <c r="H124" s="42" t="s">
        <v>2924</v>
      </c>
      <c r="I124" s="42" t="s">
        <v>2925</v>
      </c>
      <c r="J124" s="42" t="s">
        <v>2926</v>
      </c>
      <c r="K124" s="42"/>
      <c r="L124" s="42" t="s">
        <v>2827</v>
      </c>
      <c r="M124" s="136" t="s">
        <v>2828</v>
      </c>
      <c r="N124" s="37" t="s">
        <v>2402</v>
      </c>
      <c r="O124" s="6" t="s">
        <v>1889</v>
      </c>
      <c r="P124" s="6" t="s">
        <v>2984</v>
      </c>
      <c r="Q124" s="5" t="s">
        <v>2375</v>
      </c>
      <c r="R124" s="2" t="s">
        <v>2404</v>
      </c>
      <c r="S124" s="6"/>
      <c r="T124" s="6"/>
      <c r="U124" s="6"/>
      <c r="V124" s="64" t="s">
        <v>2985</v>
      </c>
      <c r="W124" s="64" t="s">
        <v>45</v>
      </c>
      <c r="X124" s="37"/>
      <c r="Y124" s="37" t="s">
        <v>2986</v>
      </c>
      <c r="Z124" s="64" t="s">
        <v>2987</v>
      </c>
      <c r="AA124" s="45">
        <v>1</v>
      </c>
      <c r="AB124" s="45"/>
      <c r="AC124" s="95"/>
      <c r="AD124" s="45">
        <v>30</v>
      </c>
      <c r="AE124" s="45"/>
      <c r="AF124" s="45"/>
      <c r="AG124" s="46">
        <v>0.4</v>
      </c>
      <c r="AH124" s="42" t="s">
        <v>8</v>
      </c>
      <c r="AI124" s="67"/>
      <c r="AJ124" s="95"/>
      <c r="AK124" s="45"/>
      <c r="AL124" s="254"/>
      <c r="AM124" s="254"/>
      <c r="AN124" s="254"/>
      <c r="AO124" s="254"/>
      <c r="AP124" s="254"/>
      <c r="AQ124" s="254"/>
      <c r="AR124" s="254"/>
      <c r="AS124" s="95"/>
      <c r="AT124" s="45">
        <v>30</v>
      </c>
      <c r="AU124" s="254">
        <v>2.254</v>
      </c>
      <c r="AV124" s="254"/>
      <c r="AW124" s="254"/>
      <c r="AX124" s="254"/>
      <c r="AY124" s="254"/>
      <c r="AZ124" s="254"/>
      <c r="BA124" s="254">
        <f t="shared" si="8"/>
        <v>2.254</v>
      </c>
    </row>
    <row r="125" spans="1:53" s="357" customFormat="1" ht="30" customHeight="1">
      <c r="A125" s="42">
        <v>120</v>
      </c>
      <c r="B125" s="2" t="str">
        <f t="shared" si="3"/>
        <v>KR 5   Biuro NW Żywiec 34-300  Żywiec ul. Za Wodą  18</v>
      </c>
      <c r="C125" s="223" t="s">
        <v>28</v>
      </c>
      <c r="D125" s="223">
        <v>5</v>
      </c>
      <c r="E125" s="197"/>
      <c r="F125" s="197"/>
      <c r="G125" s="375" t="s">
        <v>2988</v>
      </c>
      <c r="H125" s="376" t="s">
        <v>2989</v>
      </c>
      <c r="I125" s="377" t="s">
        <v>2990</v>
      </c>
      <c r="J125" s="377" t="s">
        <v>2991</v>
      </c>
      <c r="K125" s="376">
        <v>18</v>
      </c>
      <c r="L125" s="376" t="s">
        <v>2992</v>
      </c>
      <c r="M125" s="136" t="s">
        <v>2993</v>
      </c>
      <c r="N125" s="378" t="s">
        <v>1910</v>
      </c>
      <c r="O125" s="379" t="s">
        <v>1889</v>
      </c>
      <c r="P125" s="224" t="s">
        <v>2994</v>
      </c>
      <c r="Q125" s="380" t="s">
        <v>33</v>
      </c>
      <c r="R125" s="5" t="s">
        <v>2376</v>
      </c>
      <c r="S125" s="224"/>
      <c r="T125" s="224"/>
      <c r="U125" s="224"/>
      <c r="V125" s="223" t="s">
        <v>2995</v>
      </c>
      <c r="W125" s="377" t="s">
        <v>45</v>
      </c>
      <c r="X125" s="381"/>
      <c r="Y125" s="381">
        <v>50027069</v>
      </c>
      <c r="Z125" s="382">
        <v>10197895</v>
      </c>
      <c r="AA125" s="383">
        <v>1</v>
      </c>
      <c r="AB125" s="376"/>
      <c r="AC125" s="382"/>
      <c r="AD125" s="376">
        <v>10.3</v>
      </c>
      <c r="AE125" s="376"/>
      <c r="AF125" s="376">
        <v>25</v>
      </c>
      <c r="AG125" s="376">
        <v>0.4</v>
      </c>
      <c r="AH125" s="42" t="s">
        <v>8</v>
      </c>
      <c r="AI125" s="197"/>
      <c r="AJ125" s="382"/>
      <c r="AK125" s="376">
        <v>10.3</v>
      </c>
      <c r="AL125" s="384">
        <v>0.5</v>
      </c>
      <c r="AM125" s="384"/>
      <c r="AN125" s="384"/>
      <c r="AO125" s="384"/>
      <c r="AP125" s="384"/>
      <c r="AQ125" s="384"/>
      <c r="AR125" s="254">
        <f t="shared" si="7"/>
        <v>0.5</v>
      </c>
      <c r="AS125" s="382"/>
      <c r="AT125" s="376">
        <v>10.3</v>
      </c>
      <c r="AU125" s="384">
        <v>3</v>
      </c>
      <c r="AV125" s="384"/>
      <c r="AW125" s="384"/>
      <c r="AX125" s="384"/>
      <c r="AY125" s="384"/>
      <c r="AZ125" s="384"/>
      <c r="BA125" s="254">
        <f t="shared" si="8"/>
        <v>3</v>
      </c>
    </row>
    <row r="126" spans="1:53" s="357" customFormat="1" ht="30" customHeight="1">
      <c r="A126" s="42">
        <v>121</v>
      </c>
      <c r="B126" s="2" t="str">
        <f t="shared" si="3"/>
        <v>KR 5   Biuro ZZ Żywiec Soły 34-300 Żywiec ul. Bracka 30</v>
      </c>
      <c r="C126" s="42" t="s">
        <v>28</v>
      </c>
      <c r="D126" s="42">
        <v>5</v>
      </c>
      <c r="E126" s="42"/>
      <c r="F126" s="42"/>
      <c r="G126" s="385" t="s">
        <v>2996</v>
      </c>
      <c r="H126" s="42" t="s">
        <v>2997</v>
      </c>
      <c r="I126" s="385" t="s">
        <v>2990</v>
      </c>
      <c r="J126" s="385" t="s">
        <v>2998</v>
      </c>
      <c r="K126" s="42">
        <v>30</v>
      </c>
      <c r="L126" s="42" t="s">
        <v>2992</v>
      </c>
      <c r="M126" s="136" t="s">
        <v>2993</v>
      </c>
      <c r="N126" s="313" t="s">
        <v>404</v>
      </c>
      <c r="O126" s="6" t="s">
        <v>1889</v>
      </c>
      <c r="P126" s="386" t="s">
        <v>2999</v>
      </c>
      <c r="Q126" s="5" t="s">
        <v>2375</v>
      </c>
      <c r="R126" s="5" t="s">
        <v>2376</v>
      </c>
      <c r="S126" s="6"/>
      <c r="T126" s="6"/>
      <c r="U126" s="6"/>
      <c r="V126" s="387" t="s">
        <v>3000</v>
      </c>
      <c r="W126" s="387" t="s">
        <v>45</v>
      </c>
      <c r="X126" s="385"/>
      <c r="Y126" s="385">
        <v>50062482</v>
      </c>
      <c r="Z126" s="388">
        <v>71223688</v>
      </c>
      <c r="AA126" s="389">
        <v>1</v>
      </c>
      <c r="AB126" s="45"/>
      <c r="AC126" s="45"/>
      <c r="AD126" s="389">
        <v>13</v>
      </c>
      <c r="AE126" s="45"/>
      <c r="AF126" s="45">
        <v>32</v>
      </c>
      <c r="AG126" s="46">
        <v>0.4</v>
      </c>
      <c r="AH126" s="42" t="s">
        <v>8</v>
      </c>
      <c r="AI126" s="67"/>
      <c r="AJ126" s="45"/>
      <c r="AK126" s="389"/>
      <c r="AL126" s="254"/>
      <c r="AM126" s="254"/>
      <c r="AN126" s="254"/>
      <c r="AO126" s="254"/>
      <c r="AP126" s="254"/>
      <c r="AQ126" s="254"/>
      <c r="AR126" s="254"/>
      <c r="AS126" s="45"/>
      <c r="AT126" s="389">
        <v>13</v>
      </c>
      <c r="AU126" s="254">
        <v>16.446000000000002</v>
      </c>
      <c r="AV126" s="254"/>
      <c r="AW126" s="254"/>
      <c r="AX126" s="254"/>
      <c r="AY126" s="254"/>
      <c r="AZ126" s="254"/>
      <c r="BA126" s="254">
        <f t="shared" ref="BA126:BA147" si="9">SUM(AU126:AZ126)</f>
        <v>16.446000000000002</v>
      </c>
    </row>
    <row r="127" spans="1:53" s="357" customFormat="1" ht="30" customHeight="1">
      <c r="A127" s="42">
        <v>122</v>
      </c>
      <c r="B127" s="2" t="str">
        <f t="shared" si="3"/>
        <v xml:space="preserve">KR 5   Budynek mag. 32-640 Zator Grodzisko </v>
      </c>
      <c r="C127" s="42" t="s">
        <v>28</v>
      </c>
      <c r="D127" s="42">
        <v>5</v>
      </c>
      <c r="E127" s="42"/>
      <c r="F127" s="42"/>
      <c r="G127" s="385" t="s">
        <v>3001</v>
      </c>
      <c r="H127" s="42" t="s">
        <v>2571</v>
      </c>
      <c r="I127" s="390" t="s">
        <v>3002</v>
      </c>
      <c r="J127" s="385" t="s">
        <v>3003</v>
      </c>
      <c r="K127" s="42"/>
      <c r="L127" s="42" t="s">
        <v>2992</v>
      </c>
      <c r="M127" s="136" t="s">
        <v>2993</v>
      </c>
      <c r="N127" s="313" t="s">
        <v>404</v>
      </c>
      <c r="O127" s="6" t="s">
        <v>1889</v>
      </c>
      <c r="P127" s="386" t="s">
        <v>3004</v>
      </c>
      <c r="Q127" s="5" t="s">
        <v>2375</v>
      </c>
      <c r="R127" s="5" t="s">
        <v>2376</v>
      </c>
      <c r="S127" s="6"/>
      <c r="T127" s="6"/>
      <c r="U127" s="6"/>
      <c r="V127" s="387" t="s">
        <v>3005</v>
      </c>
      <c r="W127" s="387" t="s">
        <v>45</v>
      </c>
      <c r="X127" s="385"/>
      <c r="Y127" s="385">
        <v>50062482</v>
      </c>
      <c r="Z127" s="388">
        <v>10634438</v>
      </c>
      <c r="AA127" s="389">
        <v>1</v>
      </c>
      <c r="AB127" s="45"/>
      <c r="AC127" s="45"/>
      <c r="AD127" s="389">
        <v>10.3</v>
      </c>
      <c r="AE127" s="45"/>
      <c r="AF127" s="45">
        <v>25</v>
      </c>
      <c r="AG127" s="46">
        <v>0.4</v>
      </c>
      <c r="AH127" s="42" t="s">
        <v>8</v>
      </c>
      <c r="AI127" s="67"/>
      <c r="AJ127" s="45"/>
      <c r="AK127" s="389"/>
      <c r="AL127" s="254"/>
      <c r="AM127" s="254"/>
      <c r="AN127" s="254"/>
      <c r="AO127" s="254"/>
      <c r="AP127" s="254"/>
      <c r="AQ127" s="254"/>
      <c r="AR127" s="254"/>
      <c r="AS127" s="45"/>
      <c r="AT127" s="389">
        <v>10.3</v>
      </c>
      <c r="AU127" s="254">
        <v>0.45</v>
      </c>
      <c r="AV127" s="254"/>
      <c r="AW127" s="254"/>
      <c r="AX127" s="254"/>
      <c r="AY127" s="254"/>
      <c r="AZ127" s="254"/>
      <c r="BA127" s="254">
        <f t="shared" si="9"/>
        <v>0.45</v>
      </c>
    </row>
    <row r="128" spans="1:53" s="357" customFormat="1" ht="30" customHeight="1">
      <c r="A128" s="42">
        <v>123</v>
      </c>
      <c r="B128" s="2" t="str">
        <f t="shared" si="3"/>
        <v>KR 5   Budynki socjalne 43-353 Porąbka ul. Sadowa 17</v>
      </c>
      <c r="C128" s="42" t="s">
        <v>28</v>
      </c>
      <c r="D128" s="42">
        <v>5</v>
      </c>
      <c r="E128" s="42"/>
      <c r="F128" s="42"/>
      <c r="G128" s="385" t="s">
        <v>3006</v>
      </c>
      <c r="H128" s="42" t="s">
        <v>3007</v>
      </c>
      <c r="I128" s="385" t="s">
        <v>3008</v>
      </c>
      <c r="J128" s="385" t="s">
        <v>3009</v>
      </c>
      <c r="K128" s="42">
        <v>17</v>
      </c>
      <c r="L128" s="42" t="s">
        <v>2992</v>
      </c>
      <c r="M128" s="136" t="s">
        <v>2993</v>
      </c>
      <c r="N128" s="313" t="s">
        <v>404</v>
      </c>
      <c r="O128" s="6" t="s">
        <v>1889</v>
      </c>
      <c r="P128" s="386" t="s">
        <v>3010</v>
      </c>
      <c r="Q128" s="5" t="s">
        <v>2375</v>
      </c>
      <c r="R128" s="5" t="s">
        <v>2376</v>
      </c>
      <c r="S128" s="6"/>
      <c r="T128" s="6"/>
      <c r="U128" s="6"/>
      <c r="V128" s="387" t="s">
        <v>3011</v>
      </c>
      <c r="W128" s="387" t="s">
        <v>45</v>
      </c>
      <c r="X128" s="385"/>
      <c r="Y128" s="385">
        <v>50062482</v>
      </c>
      <c r="Z128" s="388">
        <v>8265982</v>
      </c>
      <c r="AA128" s="389">
        <v>1</v>
      </c>
      <c r="AB128" s="45"/>
      <c r="AC128" s="45"/>
      <c r="AD128" s="389">
        <v>15</v>
      </c>
      <c r="AE128" s="45"/>
      <c r="AF128" s="45">
        <v>32</v>
      </c>
      <c r="AG128" s="46">
        <v>0.4</v>
      </c>
      <c r="AH128" s="42" t="s">
        <v>8</v>
      </c>
      <c r="AI128" s="67"/>
      <c r="AJ128" s="45"/>
      <c r="AK128" s="389"/>
      <c r="AL128" s="254"/>
      <c r="AM128" s="254"/>
      <c r="AN128" s="254"/>
      <c r="AO128" s="254"/>
      <c r="AP128" s="254"/>
      <c r="AQ128" s="254"/>
      <c r="AR128" s="254"/>
      <c r="AS128" s="45"/>
      <c r="AT128" s="389">
        <v>15</v>
      </c>
      <c r="AU128" s="254">
        <v>13.015000000000001</v>
      </c>
      <c r="AV128" s="254"/>
      <c r="AW128" s="254"/>
      <c r="AX128" s="254"/>
      <c r="AY128" s="254"/>
      <c r="AZ128" s="254"/>
      <c r="BA128" s="254">
        <f t="shared" si="9"/>
        <v>13.015000000000001</v>
      </c>
    </row>
    <row r="129" spans="1:53" s="357" customFormat="1" ht="30" customHeight="1">
      <c r="A129" s="42">
        <v>124</v>
      </c>
      <c r="B129" s="2" t="str">
        <f t="shared" si="3"/>
        <v xml:space="preserve">KR 5   Jaz Grodzisko 32-640 Zator Grodzisko </v>
      </c>
      <c r="C129" s="42" t="s">
        <v>28</v>
      </c>
      <c r="D129" s="42">
        <v>5</v>
      </c>
      <c r="E129" s="42"/>
      <c r="F129" s="42"/>
      <c r="G129" s="385" t="s">
        <v>3012</v>
      </c>
      <c r="H129" s="42" t="s">
        <v>2571</v>
      </c>
      <c r="I129" s="385" t="s">
        <v>3002</v>
      </c>
      <c r="J129" s="385" t="s">
        <v>3003</v>
      </c>
      <c r="K129" s="42"/>
      <c r="L129" s="42" t="s">
        <v>2992</v>
      </c>
      <c r="M129" s="136" t="s">
        <v>2993</v>
      </c>
      <c r="N129" s="313" t="s">
        <v>404</v>
      </c>
      <c r="O129" s="6" t="s">
        <v>1889</v>
      </c>
      <c r="P129" s="386" t="s">
        <v>3013</v>
      </c>
      <c r="Q129" s="5" t="s">
        <v>2375</v>
      </c>
      <c r="R129" s="5" t="s">
        <v>2376</v>
      </c>
      <c r="S129" s="6"/>
      <c r="T129" s="6"/>
      <c r="U129" s="6"/>
      <c r="V129" s="64" t="s">
        <v>3014</v>
      </c>
      <c r="W129" s="387" t="s">
        <v>45</v>
      </c>
      <c r="X129" s="385"/>
      <c r="Y129" s="385">
        <v>50062482</v>
      </c>
      <c r="Z129" s="388">
        <v>71823869</v>
      </c>
      <c r="AA129" s="389">
        <v>1</v>
      </c>
      <c r="AB129" s="45"/>
      <c r="AC129" s="45"/>
      <c r="AD129" s="389">
        <v>12.9</v>
      </c>
      <c r="AE129" s="45"/>
      <c r="AF129" s="45">
        <v>32</v>
      </c>
      <c r="AG129" s="46">
        <v>0.4</v>
      </c>
      <c r="AH129" s="42" t="s">
        <v>8</v>
      </c>
      <c r="AI129" s="67"/>
      <c r="AJ129" s="45"/>
      <c r="AK129" s="389"/>
      <c r="AL129" s="254"/>
      <c r="AM129" s="254"/>
      <c r="AN129" s="254"/>
      <c r="AO129" s="254"/>
      <c r="AP129" s="254"/>
      <c r="AQ129" s="254"/>
      <c r="AR129" s="254"/>
      <c r="AS129" s="45"/>
      <c r="AT129" s="389">
        <v>12.9</v>
      </c>
      <c r="AU129" s="254">
        <v>10.036</v>
      </c>
      <c r="AV129" s="254"/>
      <c r="AW129" s="254"/>
      <c r="AX129" s="254"/>
      <c r="AY129" s="254"/>
      <c r="AZ129" s="254"/>
      <c r="BA129" s="254">
        <f t="shared" si="9"/>
        <v>10.036</v>
      </c>
    </row>
    <row r="130" spans="1:53" s="357" customFormat="1" ht="30" customHeight="1">
      <c r="A130" s="42">
        <v>125</v>
      </c>
      <c r="B130" s="2" t="str">
        <f t="shared" si="3"/>
        <v xml:space="preserve">KR 5   Limnigraf potok Puszcza Wielka 43-353 Porąbka ul. Stadionowa </v>
      </c>
      <c r="C130" s="42" t="s">
        <v>28</v>
      </c>
      <c r="D130" s="42">
        <v>5</v>
      </c>
      <c r="E130" s="42"/>
      <c r="F130" s="42"/>
      <c r="G130" s="385" t="s">
        <v>3015</v>
      </c>
      <c r="H130" s="42" t="s">
        <v>3007</v>
      </c>
      <c r="I130" s="385" t="s">
        <v>3008</v>
      </c>
      <c r="J130" s="385" t="s">
        <v>3016</v>
      </c>
      <c r="K130" s="42"/>
      <c r="L130" s="42" t="s">
        <v>2992</v>
      </c>
      <c r="M130" s="136" t="s">
        <v>2993</v>
      </c>
      <c r="N130" s="313" t="s">
        <v>404</v>
      </c>
      <c r="O130" s="6" t="s">
        <v>1889</v>
      </c>
      <c r="P130" s="379" t="s">
        <v>3017</v>
      </c>
      <c r="Q130" s="5" t="s">
        <v>2375</v>
      </c>
      <c r="R130" s="5" t="s">
        <v>2376</v>
      </c>
      <c r="S130" s="6"/>
      <c r="T130" s="6"/>
      <c r="U130" s="6"/>
      <c r="V130" s="64" t="s">
        <v>3018</v>
      </c>
      <c r="W130" s="388" t="s">
        <v>51</v>
      </c>
      <c r="X130" s="385"/>
      <c r="Y130" s="385">
        <v>50062482</v>
      </c>
      <c r="Z130" s="388" t="s">
        <v>3019</v>
      </c>
      <c r="AA130" s="389"/>
      <c r="AB130" s="45"/>
      <c r="AC130" s="45"/>
      <c r="AD130" s="45">
        <v>4</v>
      </c>
      <c r="AE130" s="45"/>
      <c r="AF130" s="45">
        <v>16</v>
      </c>
      <c r="AG130" s="46">
        <v>0.4</v>
      </c>
      <c r="AH130" s="42" t="s">
        <v>8</v>
      </c>
      <c r="AI130" s="67"/>
      <c r="AJ130" s="45"/>
      <c r="AK130" s="45"/>
      <c r="AL130" s="254"/>
      <c r="AM130" s="254"/>
      <c r="AN130" s="254"/>
      <c r="AO130" s="254"/>
      <c r="AP130" s="254"/>
      <c r="AQ130" s="254"/>
      <c r="AR130" s="254"/>
      <c r="AS130" s="45"/>
      <c r="AT130" s="45">
        <v>4</v>
      </c>
      <c r="AU130" s="254">
        <v>1.2E-2</v>
      </c>
      <c r="AV130" s="254"/>
      <c r="AW130" s="254"/>
      <c r="AX130" s="254"/>
      <c r="AY130" s="254"/>
      <c r="AZ130" s="254"/>
      <c r="BA130" s="254">
        <f t="shared" si="9"/>
        <v>1.2E-2</v>
      </c>
    </row>
    <row r="131" spans="1:53" s="357" customFormat="1" ht="30" customHeight="1">
      <c r="A131" s="42">
        <v>126</v>
      </c>
      <c r="B131" s="2" t="str">
        <f t="shared" si="3"/>
        <v xml:space="preserve">KR 5   Magazyn Techniczny 34-311 Tresna Czernichów </v>
      </c>
      <c r="C131" s="42" t="s">
        <v>28</v>
      </c>
      <c r="D131" s="42">
        <v>5</v>
      </c>
      <c r="E131" s="42"/>
      <c r="F131" s="42"/>
      <c r="G131" s="385" t="s">
        <v>3020</v>
      </c>
      <c r="H131" s="42" t="s">
        <v>3021</v>
      </c>
      <c r="I131" s="385" t="s">
        <v>3022</v>
      </c>
      <c r="J131" s="385" t="s">
        <v>3023</v>
      </c>
      <c r="K131" s="42"/>
      <c r="L131" s="42" t="s">
        <v>2992</v>
      </c>
      <c r="M131" s="136" t="s">
        <v>2993</v>
      </c>
      <c r="N131" s="313" t="s">
        <v>404</v>
      </c>
      <c r="O131" s="6" t="s">
        <v>1889</v>
      </c>
      <c r="P131" s="386" t="s">
        <v>3024</v>
      </c>
      <c r="Q131" s="5" t="s">
        <v>2375</v>
      </c>
      <c r="R131" s="5" t="s">
        <v>2376</v>
      </c>
      <c r="S131" s="6"/>
      <c r="T131" s="6"/>
      <c r="U131" s="6"/>
      <c r="V131" s="387" t="s">
        <v>3025</v>
      </c>
      <c r="W131" s="387" t="s">
        <v>45</v>
      </c>
      <c r="X131" s="385"/>
      <c r="Y131" s="385">
        <v>50062482</v>
      </c>
      <c r="Z131" s="388">
        <v>13555467</v>
      </c>
      <c r="AA131" s="389">
        <v>1</v>
      </c>
      <c r="AB131" s="45"/>
      <c r="AC131" s="45"/>
      <c r="AD131" s="389">
        <v>6</v>
      </c>
      <c r="AE131" s="45"/>
      <c r="AF131" s="45">
        <v>32</v>
      </c>
      <c r="AG131" s="46">
        <v>0.4</v>
      </c>
      <c r="AH131" s="42" t="s">
        <v>8</v>
      </c>
      <c r="AI131" s="67"/>
      <c r="AJ131" s="45"/>
      <c r="AK131" s="389"/>
      <c r="AL131" s="254"/>
      <c r="AM131" s="254"/>
      <c r="AN131" s="254"/>
      <c r="AO131" s="254"/>
      <c r="AP131" s="254"/>
      <c r="AQ131" s="254"/>
      <c r="AR131" s="254"/>
      <c r="AS131" s="45"/>
      <c r="AT131" s="389">
        <v>6</v>
      </c>
      <c r="AU131" s="254">
        <v>2.448</v>
      </c>
      <c r="AV131" s="254"/>
      <c r="AW131" s="254"/>
      <c r="AX131" s="254"/>
      <c r="AY131" s="254"/>
      <c r="AZ131" s="254"/>
      <c r="BA131" s="254">
        <f t="shared" si="9"/>
        <v>2.448</v>
      </c>
    </row>
    <row r="132" spans="1:53" s="357" customFormat="1" ht="30" customHeight="1">
      <c r="A132" s="42">
        <v>127</v>
      </c>
      <c r="B132" s="2" t="str">
        <f t="shared" si="3"/>
        <v>KR 5   Pomieszczenia biurowe 34-311 Tresna Czernichów 154</v>
      </c>
      <c r="C132" s="42" t="s">
        <v>28</v>
      </c>
      <c r="D132" s="42">
        <v>5</v>
      </c>
      <c r="E132" s="42"/>
      <c r="F132" s="42"/>
      <c r="G132" s="385" t="s">
        <v>3026</v>
      </c>
      <c r="H132" s="42" t="s">
        <v>3021</v>
      </c>
      <c r="I132" s="385" t="s">
        <v>3022</v>
      </c>
      <c r="J132" s="385" t="s">
        <v>3023</v>
      </c>
      <c r="K132" s="42">
        <v>154</v>
      </c>
      <c r="L132" s="42" t="s">
        <v>2992</v>
      </c>
      <c r="M132" s="136" t="s">
        <v>2993</v>
      </c>
      <c r="N132" s="313" t="s">
        <v>404</v>
      </c>
      <c r="O132" s="6" t="s">
        <v>1889</v>
      </c>
      <c r="P132" s="386" t="s">
        <v>3027</v>
      </c>
      <c r="Q132" s="5" t="s">
        <v>2375</v>
      </c>
      <c r="R132" s="5" t="s">
        <v>2376</v>
      </c>
      <c r="S132" s="6"/>
      <c r="T132" s="6"/>
      <c r="U132" s="6"/>
      <c r="V132" s="387" t="s">
        <v>3028</v>
      </c>
      <c r="W132" s="387" t="s">
        <v>45</v>
      </c>
      <c r="X132" s="385"/>
      <c r="Y132" s="385">
        <v>50062482</v>
      </c>
      <c r="Z132" s="388">
        <v>10160808</v>
      </c>
      <c r="AA132" s="389">
        <v>1</v>
      </c>
      <c r="AB132" s="45"/>
      <c r="AC132" s="45"/>
      <c r="AD132" s="389">
        <v>12</v>
      </c>
      <c r="AE132" s="45"/>
      <c r="AF132" s="45">
        <v>32</v>
      </c>
      <c r="AG132" s="46">
        <v>0.4</v>
      </c>
      <c r="AH132" s="42" t="s">
        <v>8</v>
      </c>
      <c r="AI132" s="67"/>
      <c r="AJ132" s="45"/>
      <c r="AK132" s="389"/>
      <c r="AL132" s="254"/>
      <c r="AM132" s="254"/>
      <c r="AN132" s="254"/>
      <c r="AO132" s="254"/>
      <c r="AP132" s="254"/>
      <c r="AQ132" s="254"/>
      <c r="AR132" s="254"/>
      <c r="AS132" s="45"/>
      <c r="AT132" s="389">
        <v>12</v>
      </c>
      <c r="AU132" s="254">
        <v>21.515999999999998</v>
      </c>
      <c r="AV132" s="254"/>
      <c r="AW132" s="254"/>
      <c r="AX132" s="254"/>
      <c r="AY132" s="254"/>
      <c r="AZ132" s="254"/>
      <c r="BA132" s="254">
        <f t="shared" si="9"/>
        <v>21.515999999999998</v>
      </c>
    </row>
    <row r="133" spans="1:53" s="357" customFormat="1" ht="30" customHeight="1">
      <c r="A133" s="42">
        <v>128</v>
      </c>
      <c r="B133" s="2" t="str">
        <f t="shared" si="3"/>
        <v>KR 5   Pomieszczenia gospodarcze 34-311 Tresna Czernichów 158</v>
      </c>
      <c r="C133" s="42" t="s">
        <v>28</v>
      </c>
      <c r="D133" s="42">
        <v>5</v>
      </c>
      <c r="E133" s="42"/>
      <c r="F133" s="42"/>
      <c r="G133" s="385" t="s">
        <v>3029</v>
      </c>
      <c r="H133" s="42" t="s">
        <v>3021</v>
      </c>
      <c r="I133" s="385" t="s">
        <v>3022</v>
      </c>
      <c r="J133" s="385" t="s">
        <v>3023</v>
      </c>
      <c r="K133" s="42">
        <v>158</v>
      </c>
      <c r="L133" s="42" t="s">
        <v>2992</v>
      </c>
      <c r="M133" s="136" t="s">
        <v>2993</v>
      </c>
      <c r="N133" s="313" t="s">
        <v>404</v>
      </c>
      <c r="O133" s="6" t="s">
        <v>1889</v>
      </c>
      <c r="P133" s="386" t="s">
        <v>3030</v>
      </c>
      <c r="Q133" s="5" t="s">
        <v>2375</v>
      </c>
      <c r="R133" s="5" t="s">
        <v>2376</v>
      </c>
      <c r="S133" s="6"/>
      <c r="T133" s="6"/>
      <c r="U133" s="6"/>
      <c r="V133" s="387" t="s">
        <v>3031</v>
      </c>
      <c r="W133" s="387" t="s">
        <v>45</v>
      </c>
      <c r="X133" s="385"/>
      <c r="Y133" s="385">
        <v>50062482</v>
      </c>
      <c r="Z133" s="388">
        <v>92702882</v>
      </c>
      <c r="AA133" s="389">
        <v>1</v>
      </c>
      <c r="AB133" s="45"/>
      <c r="AC133" s="45"/>
      <c r="AD133" s="389">
        <v>3</v>
      </c>
      <c r="AE133" s="45"/>
      <c r="AF133" s="45">
        <v>20</v>
      </c>
      <c r="AG133" s="46">
        <v>0.4</v>
      </c>
      <c r="AH133" s="42" t="s">
        <v>8</v>
      </c>
      <c r="AI133" s="67"/>
      <c r="AJ133" s="45"/>
      <c r="AK133" s="389"/>
      <c r="AL133" s="254"/>
      <c r="AM133" s="254"/>
      <c r="AN133" s="254"/>
      <c r="AO133" s="254"/>
      <c r="AP133" s="254"/>
      <c r="AQ133" s="254"/>
      <c r="AR133" s="254"/>
      <c r="AS133" s="45"/>
      <c r="AT133" s="389">
        <v>3</v>
      </c>
      <c r="AU133" s="254">
        <v>0.48499999999999999</v>
      </c>
      <c r="AV133" s="254"/>
      <c r="AW133" s="254"/>
      <c r="AX133" s="254"/>
      <c r="AY133" s="254"/>
      <c r="AZ133" s="254"/>
      <c r="BA133" s="254">
        <f t="shared" si="9"/>
        <v>0.48499999999999999</v>
      </c>
    </row>
    <row r="134" spans="1:53" s="357" customFormat="1" ht="30" customHeight="1">
      <c r="A134" s="42">
        <v>129</v>
      </c>
      <c r="B134" s="2" t="str">
        <f t="shared" ref="B134:B147" si="10">CONCATENATE(C134," ",D134," ",E134," ",F134," ",G134," ",H134," ",I134," ",J134," ",K134,)</f>
        <v>KR 5   Pomieszczenia gospodarcze 34-311 Tresna Czernichów 158</v>
      </c>
      <c r="C134" s="42" t="s">
        <v>28</v>
      </c>
      <c r="D134" s="42">
        <v>5</v>
      </c>
      <c r="E134" s="42"/>
      <c r="F134" s="42"/>
      <c r="G134" s="385" t="s">
        <v>3029</v>
      </c>
      <c r="H134" s="42" t="s">
        <v>3021</v>
      </c>
      <c r="I134" s="385" t="s">
        <v>3022</v>
      </c>
      <c r="J134" s="385" t="s">
        <v>3023</v>
      </c>
      <c r="K134" s="42">
        <v>158</v>
      </c>
      <c r="L134" s="42" t="s">
        <v>2992</v>
      </c>
      <c r="M134" s="136" t="s">
        <v>2993</v>
      </c>
      <c r="N134" s="313" t="s">
        <v>404</v>
      </c>
      <c r="O134" s="6" t="s">
        <v>1889</v>
      </c>
      <c r="P134" s="386" t="s">
        <v>3032</v>
      </c>
      <c r="Q134" s="5" t="s">
        <v>2375</v>
      </c>
      <c r="R134" s="5" t="s">
        <v>2376</v>
      </c>
      <c r="S134" s="6"/>
      <c r="T134" s="6"/>
      <c r="U134" s="6"/>
      <c r="V134" s="387" t="s">
        <v>3033</v>
      </c>
      <c r="W134" s="387" t="s">
        <v>45</v>
      </c>
      <c r="X134" s="385"/>
      <c r="Y134" s="385">
        <v>50062482</v>
      </c>
      <c r="Z134" s="388">
        <v>91761356</v>
      </c>
      <c r="AA134" s="389">
        <v>1</v>
      </c>
      <c r="AB134" s="45"/>
      <c r="AC134" s="45"/>
      <c r="AD134" s="389">
        <v>8.5</v>
      </c>
      <c r="AE134" s="45"/>
      <c r="AF134" s="45">
        <v>25</v>
      </c>
      <c r="AG134" s="46">
        <v>0.4</v>
      </c>
      <c r="AH134" s="42" t="s">
        <v>8</v>
      </c>
      <c r="AI134" s="67"/>
      <c r="AJ134" s="45"/>
      <c r="AK134" s="389"/>
      <c r="AL134" s="254"/>
      <c r="AM134" s="254"/>
      <c r="AN134" s="254"/>
      <c r="AO134" s="254"/>
      <c r="AP134" s="254"/>
      <c r="AQ134" s="254"/>
      <c r="AR134" s="254"/>
      <c r="AS134" s="45"/>
      <c r="AT134" s="389">
        <v>8.5</v>
      </c>
      <c r="AU134" s="254">
        <v>0.98099999999999998</v>
      </c>
      <c r="AV134" s="254"/>
      <c r="AW134" s="254"/>
      <c r="AX134" s="254"/>
      <c r="AY134" s="254"/>
      <c r="AZ134" s="254"/>
      <c r="BA134" s="254">
        <f t="shared" si="9"/>
        <v>0.98099999999999998</v>
      </c>
    </row>
    <row r="135" spans="1:53" s="357" customFormat="1" ht="30" customHeight="1">
      <c r="A135" s="42">
        <v>130</v>
      </c>
      <c r="B135" s="2" t="str">
        <f t="shared" si="10"/>
        <v xml:space="preserve">KR 5   Wodowskaz na Sole 34-310  Żywiec ul. Kościuszki </v>
      </c>
      <c r="C135" s="42" t="s">
        <v>28</v>
      </c>
      <c r="D135" s="42">
        <v>5</v>
      </c>
      <c r="E135" s="42"/>
      <c r="F135" s="42"/>
      <c r="G135" s="391" t="s">
        <v>3034</v>
      </c>
      <c r="H135" s="42" t="s">
        <v>3035</v>
      </c>
      <c r="I135" s="385" t="s">
        <v>2990</v>
      </c>
      <c r="J135" s="385" t="s">
        <v>2837</v>
      </c>
      <c r="K135" s="42"/>
      <c r="L135" s="42" t="s">
        <v>2992</v>
      </c>
      <c r="M135" s="136" t="s">
        <v>2993</v>
      </c>
      <c r="N135" s="313" t="s">
        <v>404</v>
      </c>
      <c r="O135" s="6" t="s">
        <v>1889</v>
      </c>
      <c r="P135" s="379" t="s">
        <v>3036</v>
      </c>
      <c r="Q135" s="5" t="s">
        <v>2375</v>
      </c>
      <c r="R135" s="5" t="s">
        <v>2376</v>
      </c>
      <c r="S135" s="6"/>
      <c r="T135" s="6"/>
      <c r="U135" s="6"/>
      <c r="V135" s="64" t="s">
        <v>3036</v>
      </c>
      <c r="W135" s="385" t="s">
        <v>45</v>
      </c>
      <c r="X135" s="385"/>
      <c r="Y135" s="385">
        <v>50062482</v>
      </c>
      <c r="Z135" s="388">
        <v>83658278</v>
      </c>
      <c r="AA135" s="389">
        <v>1</v>
      </c>
      <c r="AB135" s="45"/>
      <c r="AC135" s="158"/>
      <c r="AD135" s="389">
        <v>1</v>
      </c>
      <c r="AE135" s="45"/>
      <c r="AF135" s="45">
        <v>6</v>
      </c>
      <c r="AG135" s="46">
        <v>0.4</v>
      </c>
      <c r="AH135" s="42" t="s">
        <v>8</v>
      </c>
      <c r="AI135" s="184"/>
      <c r="AJ135" s="158"/>
      <c r="AK135" s="389"/>
      <c r="AL135" s="254"/>
      <c r="AM135" s="254"/>
      <c r="AN135" s="254"/>
      <c r="AO135" s="254"/>
      <c r="AP135" s="254"/>
      <c r="AQ135" s="254"/>
      <c r="AR135" s="254"/>
      <c r="AS135" s="158"/>
      <c r="AT135" s="389">
        <v>1</v>
      </c>
      <c r="AU135" s="254">
        <v>0.123</v>
      </c>
      <c r="AV135" s="254"/>
      <c r="AW135" s="254"/>
      <c r="AX135" s="254"/>
      <c r="AY135" s="254"/>
      <c r="AZ135" s="254"/>
      <c r="BA135" s="254">
        <f t="shared" si="9"/>
        <v>0.123</v>
      </c>
    </row>
    <row r="136" spans="1:53" s="357" customFormat="1" ht="30" customHeight="1">
      <c r="A136" s="42">
        <v>131</v>
      </c>
      <c r="B136" s="2" t="str">
        <f t="shared" si="10"/>
        <v xml:space="preserve">KR 5  ZPH EW Świnna Poręba 34-106  Mucharz  </v>
      </c>
      <c r="C136" s="40" t="s">
        <v>28</v>
      </c>
      <c r="D136" s="42">
        <v>5</v>
      </c>
      <c r="E136" s="42"/>
      <c r="F136" s="42" t="s">
        <v>4</v>
      </c>
      <c r="G136" s="37" t="s">
        <v>3037</v>
      </c>
      <c r="H136" s="359" t="s">
        <v>3038</v>
      </c>
      <c r="I136" s="42" t="s">
        <v>3039</v>
      </c>
      <c r="J136" s="42"/>
      <c r="K136" s="40"/>
      <c r="L136" s="42" t="s">
        <v>2992</v>
      </c>
      <c r="M136" s="136" t="s">
        <v>2993</v>
      </c>
      <c r="N136" s="313" t="s">
        <v>404</v>
      </c>
      <c r="O136" s="6" t="s">
        <v>1889</v>
      </c>
      <c r="P136" s="6" t="s">
        <v>3040</v>
      </c>
      <c r="Q136" s="6" t="s">
        <v>33</v>
      </c>
      <c r="R136" s="5" t="s">
        <v>2376</v>
      </c>
      <c r="S136" s="6"/>
      <c r="T136" s="256"/>
      <c r="U136" s="6"/>
      <c r="V136" s="40" t="s">
        <v>3041</v>
      </c>
      <c r="W136" s="42" t="s">
        <v>41</v>
      </c>
      <c r="X136" s="37"/>
      <c r="Y136" s="37">
        <v>30083665</v>
      </c>
      <c r="Z136" s="42">
        <v>50965989</v>
      </c>
      <c r="AA136" s="361">
        <v>6000</v>
      </c>
      <c r="AB136" s="361"/>
      <c r="AC136" s="45"/>
      <c r="AD136" s="361">
        <v>180</v>
      </c>
      <c r="AE136" s="361"/>
      <c r="AF136" s="361"/>
      <c r="AG136" s="362">
        <v>15</v>
      </c>
      <c r="AH136" s="42" t="s">
        <v>7</v>
      </c>
      <c r="AI136" s="184"/>
      <c r="AJ136" s="45"/>
      <c r="AK136" s="361">
        <v>180</v>
      </c>
      <c r="AL136" s="254"/>
      <c r="AM136" s="254"/>
      <c r="AN136" s="254"/>
      <c r="AO136" s="254">
        <v>5.8330000000000002</v>
      </c>
      <c r="AP136" s="254">
        <v>5.8330000000000002</v>
      </c>
      <c r="AQ136" s="254">
        <v>5.8330000000000002</v>
      </c>
      <c r="AR136" s="254">
        <f t="shared" ref="AR136:AR144" si="11">SUM(AL136:AQ136)</f>
        <v>17.499000000000002</v>
      </c>
      <c r="AS136" s="45"/>
      <c r="AT136" s="361">
        <v>180</v>
      </c>
      <c r="AU136" s="254"/>
      <c r="AV136" s="254"/>
      <c r="AW136" s="254"/>
      <c r="AX136" s="254">
        <v>35</v>
      </c>
      <c r="AY136" s="254">
        <v>35</v>
      </c>
      <c r="AZ136" s="254">
        <v>35</v>
      </c>
      <c r="BA136" s="254">
        <f t="shared" si="9"/>
        <v>105</v>
      </c>
    </row>
    <row r="137" spans="1:53" s="357" customFormat="1" ht="30" customHeight="1">
      <c r="A137" s="42">
        <v>132</v>
      </c>
      <c r="B137" s="2" t="str">
        <f t="shared" si="10"/>
        <v>KR 5  ZPH Hala war-mag. ZW Świnna Poręba 34-106 Mucharz  Świnna Poręba 213</v>
      </c>
      <c r="C137" s="40" t="s">
        <v>28</v>
      </c>
      <c r="D137" s="42">
        <v>5</v>
      </c>
      <c r="E137" s="42"/>
      <c r="F137" s="42" t="s">
        <v>4</v>
      </c>
      <c r="G137" s="37" t="s">
        <v>3042</v>
      </c>
      <c r="H137" s="359" t="s">
        <v>3043</v>
      </c>
      <c r="I137" s="42" t="s">
        <v>3039</v>
      </c>
      <c r="J137" s="42" t="s">
        <v>3044</v>
      </c>
      <c r="K137" s="40" t="s">
        <v>3045</v>
      </c>
      <c r="L137" s="42" t="s">
        <v>2992</v>
      </c>
      <c r="M137" s="136" t="s">
        <v>2993</v>
      </c>
      <c r="N137" s="313" t="s">
        <v>404</v>
      </c>
      <c r="O137" s="6" t="s">
        <v>1889</v>
      </c>
      <c r="P137" s="6" t="s">
        <v>3046</v>
      </c>
      <c r="Q137" s="6" t="s">
        <v>33</v>
      </c>
      <c r="R137" s="5" t="s">
        <v>2376</v>
      </c>
      <c r="S137" s="6"/>
      <c r="T137" s="256"/>
      <c r="U137" s="6"/>
      <c r="V137" s="40" t="s">
        <v>3047</v>
      </c>
      <c r="W137" s="42" t="s">
        <v>45</v>
      </c>
      <c r="X137" s="37"/>
      <c r="Y137" s="37">
        <v>50062482</v>
      </c>
      <c r="Z137" s="42">
        <v>91209809</v>
      </c>
      <c r="AA137" s="361">
        <v>1</v>
      </c>
      <c r="AB137" s="361"/>
      <c r="AC137" s="158"/>
      <c r="AD137" s="361">
        <v>33</v>
      </c>
      <c r="AE137" s="361"/>
      <c r="AF137" s="361">
        <v>63</v>
      </c>
      <c r="AG137" s="362">
        <v>0.4</v>
      </c>
      <c r="AH137" s="42" t="s">
        <v>8</v>
      </c>
      <c r="AI137" s="184"/>
      <c r="AJ137" s="158"/>
      <c r="AK137" s="361">
        <v>33</v>
      </c>
      <c r="AL137" s="254">
        <v>12.377000000000001</v>
      </c>
      <c r="AM137" s="254"/>
      <c r="AN137" s="254"/>
      <c r="AO137" s="254"/>
      <c r="AP137" s="254"/>
      <c r="AQ137" s="254"/>
      <c r="AR137" s="254">
        <f t="shared" si="11"/>
        <v>12.377000000000001</v>
      </c>
      <c r="AS137" s="158"/>
      <c r="AT137" s="361">
        <v>33</v>
      </c>
      <c r="AU137" s="254">
        <v>74.260000000000005</v>
      </c>
      <c r="AV137" s="254"/>
      <c r="AW137" s="254"/>
      <c r="AX137" s="254"/>
      <c r="AY137" s="254"/>
      <c r="AZ137" s="254"/>
      <c r="BA137" s="254">
        <f t="shared" si="9"/>
        <v>74.260000000000005</v>
      </c>
    </row>
    <row r="138" spans="1:53" s="357" customFormat="1" ht="30" customHeight="1">
      <c r="A138" s="42">
        <v>133</v>
      </c>
      <c r="B138" s="2" t="str">
        <f t="shared" si="10"/>
        <v xml:space="preserve">KR 5  ZPH Plac budowy ZW Świnna Poręba 34-106 Mucharz  Świnna Poręba </v>
      </c>
      <c r="C138" s="40" t="s">
        <v>28</v>
      </c>
      <c r="D138" s="42">
        <v>5</v>
      </c>
      <c r="E138" s="42"/>
      <c r="F138" s="42" t="s">
        <v>4</v>
      </c>
      <c r="G138" s="37" t="s">
        <v>3048</v>
      </c>
      <c r="H138" s="359" t="s">
        <v>3043</v>
      </c>
      <c r="I138" s="42" t="s">
        <v>3039</v>
      </c>
      <c r="J138" s="42" t="s">
        <v>3044</v>
      </c>
      <c r="K138" s="40"/>
      <c r="L138" s="42" t="s">
        <v>2992</v>
      </c>
      <c r="M138" s="136" t="s">
        <v>2993</v>
      </c>
      <c r="N138" s="313" t="s">
        <v>404</v>
      </c>
      <c r="O138" s="6" t="s">
        <v>1889</v>
      </c>
      <c r="P138" s="6" t="s">
        <v>3049</v>
      </c>
      <c r="Q138" s="6" t="s">
        <v>33</v>
      </c>
      <c r="R138" s="5" t="s">
        <v>2376</v>
      </c>
      <c r="S138" s="6"/>
      <c r="T138" s="256"/>
      <c r="U138" s="6"/>
      <c r="V138" s="40" t="s">
        <v>3050</v>
      </c>
      <c r="W138" s="42" t="s">
        <v>39</v>
      </c>
      <c r="X138" s="37"/>
      <c r="Y138" s="37">
        <v>30084731</v>
      </c>
      <c r="Z138" s="42">
        <v>51255117</v>
      </c>
      <c r="AA138" s="361">
        <v>900</v>
      </c>
      <c r="AB138" s="361"/>
      <c r="AC138" s="158"/>
      <c r="AD138" s="361">
        <v>242</v>
      </c>
      <c r="AE138" s="361"/>
      <c r="AF138" s="361"/>
      <c r="AG138" s="362">
        <v>15</v>
      </c>
      <c r="AH138" s="42" t="s">
        <v>7</v>
      </c>
      <c r="AI138" s="184"/>
      <c r="AJ138" s="158"/>
      <c r="AK138" s="361">
        <v>242</v>
      </c>
      <c r="AL138" s="254">
        <v>88.665999999999997</v>
      </c>
      <c r="AM138" s="254"/>
      <c r="AN138" s="254"/>
      <c r="AO138" s="254"/>
      <c r="AP138" s="254"/>
      <c r="AQ138" s="254"/>
      <c r="AR138" s="254">
        <f t="shared" si="11"/>
        <v>88.665999999999997</v>
      </c>
      <c r="AS138" s="158"/>
      <c r="AT138" s="361">
        <v>242</v>
      </c>
      <c r="AU138" s="254">
        <v>531.99599999999998</v>
      </c>
      <c r="AV138" s="254"/>
      <c r="AW138" s="254"/>
      <c r="AX138" s="254"/>
      <c r="AY138" s="254"/>
      <c r="AZ138" s="254"/>
      <c r="BA138" s="254">
        <f t="shared" si="9"/>
        <v>531.99599999999998</v>
      </c>
    </row>
    <row r="139" spans="1:53" s="357" customFormat="1" ht="30" customHeight="1">
      <c r="A139" s="42">
        <v>134</v>
      </c>
      <c r="B139" s="2" t="str">
        <f t="shared" si="10"/>
        <v>KR 5  ZPH Stacja al. 34-100  Wadowice ul. Zegadłowicza 57</v>
      </c>
      <c r="C139" s="40" t="s">
        <v>28</v>
      </c>
      <c r="D139" s="42">
        <v>5</v>
      </c>
      <c r="E139" s="42"/>
      <c r="F139" s="42" t="s">
        <v>4</v>
      </c>
      <c r="G139" s="37" t="s">
        <v>3051</v>
      </c>
      <c r="H139" s="359" t="s">
        <v>3052</v>
      </c>
      <c r="I139" s="42" t="s">
        <v>3053</v>
      </c>
      <c r="J139" s="42" t="s">
        <v>3054</v>
      </c>
      <c r="K139" s="42">
        <v>57</v>
      </c>
      <c r="L139" s="42" t="s">
        <v>2992</v>
      </c>
      <c r="M139" s="136" t="s">
        <v>2993</v>
      </c>
      <c r="N139" s="313" t="s">
        <v>404</v>
      </c>
      <c r="O139" s="6" t="s">
        <v>1889</v>
      </c>
      <c r="P139" s="6" t="s">
        <v>3055</v>
      </c>
      <c r="Q139" s="6" t="s">
        <v>33</v>
      </c>
      <c r="R139" s="5" t="s">
        <v>2376</v>
      </c>
      <c r="S139" s="6"/>
      <c r="T139" s="6"/>
      <c r="U139" s="6"/>
      <c r="V139" s="40" t="s">
        <v>3056</v>
      </c>
      <c r="W139" s="42" t="s">
        <v>45</v>
      </c>
      <c r="X139" s="37"/>
      <c r="Y139" s="37">
        <v>50062592</v>
      </c>
      <c r="Z139" s="42">
        <v>94190683</v>
      </c>
      <c r="AA139" s="361">
        <v>1</v>
      </c>
      <c r="AB139" s="361"/>
      <c r="AC139" s="158"/>
      <c r="AD139" s="361">
        <v>1</v>
      </c>
      <c r="AE139" s="361"/>
      <c r="AF139" s="361">
        <v>6</v>
      </c>
      <c r="AG139" s="362">
        <v>0.4</v>
      </c>
      <c r="AH139" s="42" t="s">
        <v>8</v>
      </c>
      <c r="AI139" s="184"/>
      <c r="AJ139" s="158"/>
      <c r="AK139" s="361">
        <v>1</v>
      </c>
      <c r="AL139" s="254">
        <v>2E-3</v>
      </c>
      <c r="AM139" s="254"/>
      <c r="AN139" s="254"/>
      <c r="AO139" s="254"/>
      <c r="AP139" s="271"/>
      <c r="AQ139" s="254"/>
      <c r="AR139" s="254">
        <f t="shared" si="11"/>
        <v>2E-3</v>
      </c>
      <c r="AS139" s="158"/>
      <c r="AT139" s="361">
        <v>1</v>
      </c>
      <c r="AU139" s="254">
        <v>1.2E-2</v>
      </c>
      <c r="AV139" s="254"/>
      <c r="AW139" s="254"/>
      <c r="AX139" s="254"/>
      <c r="AY139" s="271"/>
      <c r="AZ139" s="254"/>
      <c r="BA139" s="254">
        <f t="shared" si="9"/>
        <v>1.2E-2</v>
      </c>
    </row>
    <row r="140" spans="1:53" s="357" customFormat="1" ht="30" customHeight="1">
      <c r="A140" s="42">
        <v>135</v>
      </c>
      <c r="B140" s="2" t="str">
        <f t="shared" si="10"/>
        <v xml:space="preserve">KR 5  ZPH Stacja pomp Jaszczurowa 34-106  Mucharz Jaszczurowa </v>
      </c>
      <c r="C140" s="40" t="s">
        <v>28</v>
      </c>
      <c r="D140" s="42">
        <v>5</v>
      </c>
      <c r="E140" s="42"/>
      <c r="F140" s="42" t="s">
        <v>4</v>
      </c>
      <c r="G140" s="42" t="s">
        <v>3057</v>
      </c>
      <c r="H140" s="359" t="s">
        <v>3038</v>
      </c>
      <c r="I140" s="42" t="s">
        <v>3039</v>
      </c>
      <c r="J140" s="40" t="s">
        <v>3058</v>
      </c>
      <c r="K140" s="40"/>
      <c r="L140" s="42" t="s">
        <v>2992</v>
      </c>
      <c r="M140" s="136" t="s">
        <v>2993</v>
      </c>
      <c r="N140" s="313" t="s">
        <v>404</v>
      </c>
      <c r="O140" s="6" t="s">
        <v>1889</v>
      </c>
      <c r="P140" s="6" t="s">
        <v>3059</v>
      </c>
      <c r="Q140" s="6" t="s">
        <v>33</v>
      </c>
      <c r="R140" s="5" t="s">
        <v>2376</v>
      </c>
      <c r="S140" s="6"/>
      <c r="T140" s="256"/>
      <c r="U140" s="6"/>
      <c r="V140" s="40" t="s">
        <v>3060</v>
      </c>
      <c r="W140" s="40" t="s">
        <v>39</v>
      </c>
      <c r="X140" s="37"/>
      <c r="Y140" s="37">
        <v>30076121</v>
      </c>
      <c r="Z140" s="42">
        <v>97608733</v>
      </c>
      <c r="AA140" s="361">
        <v>40</v>
      </c>
      <c r="AB140" s="361"/>
      <c r="AC140" s="158"/>
      <c r="AD140" s="361">
        <v>100</v>
      </c>
      <c r="AE140" s="361"/>
      <c r="AF140" s="361"/>
      <c r="AG140" s="362">
        <v>15</v>
      </c>
      <c r="AH140" s="42" t="s">
        <v>7</v>
      </c>
      <c r="AI140" s="184"/>
      <c r="AJ140" s="158"/>
      <c r="AK140" s="361">
        <v>100</v>
      </c>
      <c r="AL140" s="254">
        <v>4.01</v>
      </c>
      <c r="AM140" s="254"/>
      <c r="AN140" s="254"/>
      <c r="AO140" s="254"/>
      <c r="AP140" s="254"/>
      <c r="AQ140" s="254"/>
      <c r="AR140" s="254">
        <f t="shared" si="11"/>
        <v>4.01</v>
      </c>
      <c r="AS140" s="158"/>
      <c r="AT140" s="361">
        <v>100</v>
      </c>
      <c r="AU140" s="254">
        <v>24.059000000000001</v>
      </c>
      <c r="AV140" s="254"/>
      <c r="AW140" s="254"/>
      <c r="AX140" s="254"/>
      <c r="AY140" s="254"/>
      <c r="AZ140" s="254"/>
      <c r="BA140" s="254">
        <f t="shared" si="9"/>
        <v>24.059000000000001</v>
      </c>
    </row>
    <row r="141" spans="1:53" s="357" customFormat="1" ht="30" customHeight="1">
      <c r="A141" s="42">
        <v>136</v>
      </c>
      <c r="B141" s="2" t="str">
        <f t="shared" si="10"/>
        <v xml:space="preserve">KR 5  ZPH Stacja pomp nr 3 34-300 Żywiec Pietrzykowice </v>
      </c>
      <c r="C141" s="42" t="s">
        <v>28</v>
      </c>
      <c r="D141" s="42">
        <v>5</v>
      </c>
      <c r="E141" s="42"/>
      <c r="F141" s="42" t="s">
        <v>4</v>
      </c>
      <c r="G141" s="388" t="s">
        <v>3061</v>
      </c>
      <c r="H141" s="42" t="s">
        <v>2997</v>
      </c>
      <c r="I141" s="387" t="s">
        <v>2990</v>
      </c>
      <c r="J141" s="387" t="s">
        <v>3062</v>
      </c>
      <c r="K141" s="42"/>
      <c r="L141" s="42" t="s">
        <v>2992</v>
      </c>
      <c r="M141" s="136" t="s">
        <v>2993</v>
      </c>
      <c r="N141" s="313" t="s">
        <v>404</v>
      </c>
      <c r="O141" s="6" t="s">
        <v>1889</v>
      </c>
      <c r="P141" s="386" t="s">
        <v>3063</v>
      </c>
      <c r="Q141" s="5" t="s">
        <v>2375</v>
      </c>
      <c r="R141" s="5" t="s">
        <v>2376</v>
      </c>
      <c r="S141" s="6"/>
      <c r="T141" s="6"/>
      <c r="U141" s="6"/>
      <c r="V141" s="64" t="s">
        <v>3064</v>
      </c>
      <c r="W141" s="387" t="s">
        <v>39</v>
      </c>
      <c r="X141" s="385"/>
      <c r="Y141" s="385">
        <v>30032790</v>
      </c>
      <c r="Z141" s="388">
        <v>96508399</v>
      </c>
      <c r="AA141" s="389">
        <v>80</v>
      </c>
      <c r="AB141" s="45"/>
      <c r="AC141" s="158"/>
      <c r="AD141" s="389">
        <v>80</v>
      </c>
      <c r="AE141" s="45"/>
      <c r="AF141" s="45"/>
      <c r="AG141" s="46">
        <v>15</v>
      </c>
      <c r="AH141" s="42" t="s">
        <v>7</v>
      </c>
      <c r="AI141" s="184"/>
      <c r="AJ141" s="158"/>
      <c r="AK141" s="389"/>
      <c r="AL141" s="254"/>
      <c r="AM141" s="254"/>
      <c r="AN141" s="254"/>
      <c r="AO141" s="254"/>
      <c r="AP141" s="254"/>
      <c r="AQ141" s="254"/>
      <c r="AR141" s="254"/>
      <c r="AS141" s="158"/>
      <c r="AT141" s="389">
        <v>80</v>
      </c>
      <c r="AU141" s="254">
        <v>80.38</v>
      </c>
      <c r="AV141" s="254"/>
      <c r="AW141" s="254"/>
      <c r="AX141" s="254"/>
      <c r="AY141" s="254"/>
      <c r="AZ141" s="254"/>
      <c r="BA141" s="254">
        <f t="shared" si="9"/>
        <v>80.38</v>
      </c>
    </row>
    <row r="142" spans="1:53" s="357" customFormat="1" ht="30" customHeight="1">
      <c r="A142" s="42">
        <v>137</v>
      </c>
      <c r="B142" s="2" t="str">
        <f t="shared" si="10"/>
        <v xml:space="preserve">KR 5  ZPH Stacja pomp nr 4 34-300 Żywiec Zarzecza </v>
      </c>
      <c r="C142" s="42" t="s">
        <v>28</v>
      </c>
      <c r="D142" s="42">
        <v>5</v>
      </c>
      <c r="E142" s="42"/>
      <c r="F142" s="42" t="s">
        <v>4</v>
      </c>
      <c r="G142" s="388" t="s">
        <v>3065</v>
      </c>
      <c r="H142" s="42" t="s">
        <v>2997</v>
      </c>
      <c r="I142" s="387" t="s">
        <v>2990</v>
      </c>
      <c r="J142" s="387" t="s">
        <v>3066</v>
      </c>
      <c r="K142" s="42"/>
      <c r="L142" s="42" t="s">
        <v>2992</v>
      </c>
      <c r="M142" s="136" t="s">
        <v>2993</v>
      </c>
      <c r="N142" s="313" t="s">
        <v>404</v>
      </c>
      <c r="O142" s="6" t="s">
        <v>1889</v>
      </c>
      <c r="P142" s="386" t="s">
        <v>3067</v>
      </c>
      <c r="Q142" s="5" t="s">
        <v>2375</v>
      </c>
      <c r="R142" s="5" t="s">
        <v>2376</v>
      </c>
      <c r="S142" s="6"/>
      <c r="T142" s="6"/>
      <c r="U142" s="6"/>
      <c r="V142" s="64" t="s">
        <v>3068</v>
      </c>
      <c r="W142" s="387" t="s">
        <v>39</v>
      </c>
      <c r="X142" s="385"/>
      <c r="Y142" s="385">
        <v>30032790</v>
      </c>
      <c r="Z142" s="388">
        <v>96508398</v>
      </c>
      <c r="AA142" s="389">
        <v>40</v>
      </c>
      <c r="AB142" s="45"/>
      <c r="AC142" s="158"/>
      <c r="AD142" s="389">
        <v>100</v>
      </c>
      <c r="AE142" s="45"/>
      <c r="AF142" s="45"/>
      <c r="AG142" s="46">
        <v>15</v>
      </c>
      <c r="AH142" s="42" t="s">
        <v>7</v>
      </c>
      <c r="AI142" s="184"/>
      <c r="AJ142" s="158"/>
      <c r="AK142" s="389"/>
      <c r="AL142" s="254"/>
      <c r="AM142" s="254"/>
      <c r="AN142" s="254"/>
      <c r="AO142" s="254"/>
      <c r="AP142" s="254"/>
      <c r="AQ142" s="254"/>
      <c r="AR142" s="254"/>
      <c r="AS142" s="158"/>
      <c r="AT142" s="389">
        <v>100</v>
      </c>
      <c r="AU142" s="254">
        <v>64.212000000000003</v>
      </c>
      <c r="AV142" s="254"/>
      <c r="AW142" s="254"/>
      <c r="AX142" s="254"/>
      <c r="AY142" s="254"/>
      <c r="AZ142" s="254"/>
      <c r="BA142" s="254">
        <f t="shared" si="9"/>
        <v>64.212000000000003</v>
      </c>
    </row>
    <row r="143" spans="1:53" s="357" customFormat="1" ht="30" customHeight="1">
      <c r="A143" s="42">
        <v>138</v>
      </c>
      <c r="B143" s="2" t="str">
        <f t="shared" si="10"/>
        <v xml:space="preserve">KR 5  ZPH Stacja pomp wód deszczowych 34-210 Zembrzyce  </v>
      </c>
      <c r="C143" s="40" t="s">
        <v>28</v>
      </c>
      <c r="D143" s="42">
        <v>5</v>
      </c>
      <c r="E143" s="42"/>
      <c r="F143" s="42" t="s">
        <v>4</v>
      </c>
      <c r="G143" s="42" t="s">
        <v>3069</v>
      </c>
      <c r="H143" s="359" t="s">
        <v>3070</v>
      </c>
      <c r="I143" s="42" t="s">
        <v>3071</v>
      </c>
      <c r="J143" s="40"/>
      <c r="K143" s="40"/>
      <c r="L143" s="42" t="s">
        <v>2992</v>
      </c>
      <c r="M143" s="136" t="s">
        <v>2993</v>
      </c>
      <c r="N143" s="313" t="s">
        <v>404</v>
      </c>
      <c r="O143" s="6" t="s">
        <v>1889</v>
      </c>
      <c r="P143" s="184" t="s">
        <v>3072</v>
      </c>
      <c r="Q143" s="6" t="s">
        <v>33</v>
      </c>
      <c r="R143" s="5" t="s">
        <v>2376</v>
      </c>
      <c r="S143" s="6"/>
      <c r="T143" s="256"/>
      <c r="U143" s="6"/>
      <c r="V143" s="40" t="s">
        <v>3073</v>
      </c>
      <c r="W143" s="40" t="s">
        <v>39</v>
      </c>
      <c r="X143" s="37"/>
      <c r="Y143" s="37">
        <v>30032395</v>
      </c>
      <c r="Z143" s="42">
        <v>97608826</v>
      </c>
      <c r="AA143" s="361">
        <v>120</v>
      </c>
      <c r="AB143" s="361"/>
      <c r="AC143" s="158"/>
      <c r="AD143" s="361">
        <v>120</v>
      </c>
      <c r="AE143" s="361"/>
      <c r="AF143" s="361"/>
      <c r="AG143" s="362">
        <v>15</v>
      </c>
      <c r="AH143" s="42" t="s">
        <v>7</v>
      </c>
      <c r="AI143" s="184"/>
      <c r="AJ143" s="158"/>
      <c r="AK143" s="361">
        <v>120</v>
      </c>
      <c r="AL143" s="254">
        <v>4.2789999999999999</v>
      </c>
      <c r="AM143" s="254"/>
      <c r="AN143" s="254"/>
      <c r="AO143" s="254"/>
      <c r="AP143" s="254"/>
      <c r="AQ143" s="254"/>
      <c r="AR143" s="254">
        <f t="shared" si="11"/>
        <v>4.2789999999999999</v>
      </c>
      <c r="AS143" s="158"/>
      <c r="AT143" s="361">
        <v>120</v>
      </c>
      <c r="AU143" s="254">
        <v>25.672999999999998</v>
      </c>
      <c r="AV143" s="254"/>
      <c r="AW143" s="254"/>
      <c r="AX143" s="254"/>
      <c r="AY143" s="254"/>
      <c r="AZ143" s="254"/>
      <c r="BA143" s="254">
        <f t="shared" si="9"/>
        <v>25.672999999999998</v>
      </c>
    </row>
    <row r="144" spans="1:53" s="357" customFormat="1" ht="30" customHeight="1">
      <c r="A144" s="42">
        <v>139</v>
      </c>
      <c r="B144" s="2" t="str">
        <f t="shared" si="10"/>
        <v xml:space="preserve">KR 5  ZPH Stacja pomp wód opadowych 34-210 Zembrzyce  Tarnawa Dolna </v>
      </c>
      <c r="C144" s="40" t="s">
        <v>28</v>
      </c>
      <c r="D144" s="42">
        <v>5</v>
      </c>
      <c r="E144" s="42"/>
      <c r="F144" s="42" t="s">
        <v>4</v>
      </c>
      <c r="G144" s="37" t="s">
        <v>3074</v>
      </c>
      <c r="H144" s="359" t="s">
        <v>3070</v>
      </c>
      <c r="I144" s="42" t="s">
        <v>3071</v>
      </c>
      <c r="J144" s="42" t="s">
        <v>3075</v>
      </c>
      <c r="K144" s="40"/>
      <c r="L144" s="42" t="s">
        <v>2992</v>
      </c>
      <c r="M144" s="136" t="s">
        <v>2993</v>
      </c>
      <c r="N144" s="313" t="s">
        <v>404</v>
      </c>
      <c r="O144" s="6" t="s">
        <v>1889</v>
      </c>
      <c r="P144" s="6" t="s">
        <v>3076</v>
      </c>
      <c r="Q144" s="6" t="s">
        <v>33</v>
      </c>
      <c r="R144" s="5" t="s">
        <v>2376</v>
      </c>
      <c r="S144" s="6"/>
      <c r="T144" s="256"/>
      <c r="U144" s="6"/>
      <c r="V144" s="40" t="s">
        <v>3077</v>
      </c>
      <c r="W144" s="42" t="s">
        <v>45</v>
      </c>
      <c r="X144" s="37"/>
      <c r="Y144" s="37">
        <v>50018170</v>
      </c>
      <c r="Z144" s="42">
        <v>71611017</v>
      </c>
      <c r="AA144" s="361">
        <v>1</v>
      </c>
      <c r="AB144" s="361"/>
      <c r="AC144" s="158"/>
      <c r="AD144" s="361">
        <v>17</v>
      </c>
      <c r="AE144" s="361"/>
      <c r="AF144" s="361">
        <v>32</v>
      </c>
      <c r="AG144" s="362">
        <v>0.4</v>
      </c>
      <c r="AH144" s="42" t="s">
        <v>8</v>
      </c>
      <c r="AI144" s="184"/>
      <c r="AJ144" s="158"/>
      <c r="AK144" s="361">
        <v>17</v>
      </c>
      <c r="AL144" s="254">
        <v>0.28599999999999998</v>
      </c>
      <c r="AM144" s="254"/>
      <c r="AN144" s="254"/>
      <c r="AO144" s="254"/>
      <c r="AP144" s="254"/>
      <c r="AQ144" s="254"/>
      <c r="AR144" s="254">
        <f t="shared" si="11"/>
        <v>0.28599999999999998</v>
      </c>
      <c r="AS144" s="158"/>
      <c r="AT144" s="361">
        <v>17</v>
      </c>
      <c r="AU144" s="254">
        <v>1.718</v>
      </c>
      <c r="AV144" s="254"/>
      <c r="AW144" s="254"/>
      <c r="AX144" s="254"/>
      <c r="AY144" s="254"/>
      <c r="AZ144" s="254"/>
      <c r="BA144" s="254">
        <f t="shared" si="9"/>
        <v>1.718</v>
      </c>
    </row>
    <row r="145" spans="1:53" s="357" customFormat="1" ht="30" customHeight="1">
      <c r="A145" s="42">
        <v>140</v>
      </c>
      <c r="B145" s="2" t="str">
        <f t="shared" si="10"/>
        <v xml:space="preserve">KR 5  ZPH Syrena Kaskady Porąbka 43-353 Porąbka Bukowiec </v>
      </c>
      <c r="C145" s="42" t="s">
        <v>28</v>
      </c>
      <c r="D145" s="42">
        <v>5</v>
      </c>
      <c r="E145" s="42"/>
      <c r="F145" s="42" t="s">
        <v>4</v>
      </c>
      <c r="G145" s="385" t="s">
        <v>3078</v>
      </c>
      <c r="H145" s="42" t="s">
        <v>3007</v>
      </c>
      <c r="I145" s="385" t="s">
        <v>3008</v>
      </c>
      <c r="J145" s="385" t="s">
        <v>3079</v>
      </c>
      <c r="K145" s="42"/>
      <c r="L145" s="42" t="s">
        <v>2992</v>
      </c>
      <c r="M145" s="136" t="s">
        <v>2993</v>
      </c>
      <c r="N145" s="313" t="s">
        <v>404</v>
      </c>
      <c r="O145" s="6" t="s">
        <v>1889</v>
      </c>
      <c r="P145" s="379" t="s">
        <v>3080</v>
      </c>
      <c r="Q145" s="5" t="s">
        <v>2375</v>
      </c>
      <c r="R145" s="5" t="s">
        <v>2376</v>
      </c>
      <c r="S145" s="6"/>
      <c r="T145" s="6"/>
      <c r="U145" s="6"/>
      <c r="V145" s="387" t="s">
        <v>3081</v>
      </c>
      <c r="W145" s="388" t="s">
        <v>51</v>
      </c>
      <c r="X145" s="385"/>
      <c r="Y145" s="385">
        <v>50062482</v>
      </c>
      <c r="Z145" s="388" t="s">
        <v>3019</v>
      </c>
      <c r="AA145" s="389"/>
      <c r="AB145" s="45"/>
      <c r="AC145" s="45"/>
      <c r="AD145" s="45">
        <v>4</v>
      </c>
      <c r="AE145" s="45"/>
      <c r="AF145" s="45"/>
      <c r="AG145" s="46">
        <v>0.4</v>
      </c>
      <c r="AH145" s="42" t="s">
        <v>8</v>
      </c>
      <c r="AI145" s="184"/>
      <c r="AJ145" s="45"/>
      <c r="AK145" s="45"/>
      <c r="AL145" s="254"/>
      <c r="AM145" s="254"/>
      <c r="AN145" s="254"/>
      <c r="AO145" s="254"/>
      <c r="AP145" s="254"/>
      <c r="AQ145" s="254"/>
      <c r="AR145" s="254"/>
      <c r="AS145" s="45"/>
      <c r="AT145" s="45">
        <v>4</v>
      </c>
      <c r="AU145" s="254">
        <v>1.2E-2</v>
      </c>
      <c r="AV145" s="254"/>
      <c r="AW145" s="254"/>
      <c r="AX145" s="254"/>
      <c r="AY145" s="254"/>
      <c r="AZ145" s="254"/>
      <c r="BA145" s="254">
        <f t="shared" si="9"/>
        <v>1.2E-2</v>
      </c>
    </row>
    <row r="146" spans="1:53" s="357" customFormat="1" ht="30" customHeight="1">
      <c r="A146" s="42">
        <v>141</v>
      </c>
      <c r="B146" s="2" t="str">
        <f t="shared" si="10"/>
        <v xml:space="preserve">KR 5  ZPH Syrena Kaskady Soły 43-356 Kobiernice  </v>
      </c>
      <c r="C146" s="42" t="s">
        <v>28</v>
      </c>
      <c r="D146" s="42">
        <v>5</v>
      </c>
      <c r="E146" s="42"/>
      <c r="F146" s="42" t="s">
        <v>4</v>
      </c>
      <c r="G146" s="385" t="s">
        <v>3082</v>
      </c>
      <c r="H146" s="42" t="s">
        <v>3083</v>
      </c>
      <c r="I146" s="385" t="s">
        <v>3084</v>
      </c>
      <c r="J146" s="385"/>
      <c r="K146" s="42"/>
      <c r="L146" s="42" t="s">
        <v>2992</v>
      </c>
      <c r="M146" s="136" t="s">
        <v>2993</v>
      </c>
      <c r="N146" s="313" t="s">
        <v>404</v>
      </c>
      <c r="O146" s="6" t="s">
        <v>1889</v>
      </c>
      <c r="P146" s="379" t="s">
        <v>3085</v>
      </c>
      <c r="Q146" s="5" t="s">
        <v>2375</v>
      </c>
      <c r="R146" s="5" t="s">
        <v>2376</v>
      </c>
      <c r="S146" s="6"/>
      <c r="T146" s="6"/>
      <c r="U146" s="6"/>
      <c r="V146" s="64" t="s">
        <v>3086</v>
      </c>
      <c r="W146" s="388" t="s">
        <v>51</v>
      </c>
      <c r="X146" s="385"/>
      <c r="Y146" s="385">
        <v>50062482</v>
      </c>
      <c r="Z146" s="388" t="s">
        <v>3019</v>
      </c>
      <c r="AA146" s="389"/>
      <c r="AB146" s="45"/>
      <c r="AC146" s="158"/>
      <c r="AD146" s="389">
        <v>4</v>
      </c>
      <c r="AE146" s="45"/>
      <c r="AF146" s="45">
        <v>20</v>
      </c>
      <c r="AG146" s="46">
        <v>0.4</v>
      </c>
      <c r="AH146" s="42" t="s">
        <v>8</v>
      </c>
      <c r="AI146" s="184"/>
      <c r="AJ146" s="158"/>
      <c r="AK146" s="389"/>
      <c r="AL146" s="254"/>
      <c r="AM146" s="254"/>
      <c r="AN146" s="254"/>
      <c r="AO146" s="254"/>
      <c r="AP146" s="254"/>
      <c r="AQ146" s="254"/>
      <c r="AR146" s="254"/>
      <c r="AS146" s="158"/>
      <c r="AT146" s="389">
        <v>4</v>
      </c>
      <c r="AU146" s="254">
        <v>1.2E-2</v>
      </c>
      <c r="AV146" s="254"/>
      <c r="AW146" s="254"/>
      <c r="AX146" s="254"/>
      <c r="AY146" s="254"/>
      <c r="AZ146" s="254"/>
      <c r="BA146" s="254">
        <f t="shared" si="9"/>
        <v>1.2E-2</v>
      </c>
    </row>
    <row r="147" spans="1:53" s="97" customFormat="1" ht="30" customHeight="1">
      <c r="A147" s="42">
        <v>142</v>
      </c>
      <c r="B147" s="2" t="str">
        <f t="shared" si="10"/>
        <v xml:space="preserve">KR 5  ZPH ZW Czaniec 34-353 Pobąbka ul. Krakowska </v>
      </c>
      <c r="C147" s="42" t="s">
        <v>28</v>
      </c>
      <c r="D147" s="42">
        <v>5</v>
      </c>
      <c r="E147" s="42"/>
      <c r="F147" s="42" t="s">
        <v>4</v>
      </c>
      <c r="G147" s="385" t="s">
        <v>3087</v>
      </c>
      <c r="H147" s="42" t="s">
        <v>3088</v>
      </c>
      <c r="I147" s="388" t="s">
        <v>3089</v>
      </c>
      <c r="J147" s="388" t="s">
        <v>3090</v>
      </c>
      <c r="K147" s="42"/>
      <c r="L147" s="42" t="s">
        <v>2992</v>
      </c>
      <c r="M147" s="136" t="s">
        <v>2993</v>
      </c>
      <c r="N147" s="313" t="s">
        <v>404</v>
      </c>
      <c r="O147" s="6" t="s">
        <v>1889</v>
      </c>
      <c r="P147" s="386" t="s">
        <v>3091</v>
      </c>
      <c r="Q147" s="5" t="s">
        <v>2375</v>
      </c>
      <c r="R147" s="5" t="s">
        <v>2376</v>
      </c>
      <c r="S147" s="6"/>
      <c r="T147" s="6"/>
      <c r="U147" s="6"/>
      <c r="V147" s="392" t="s">
        <v>3092</v>
      </c>
      <c r="W147" s="393" t="s">
        <v>47</v>
      </c>
      <c r="X147" s="394"/>
      <c r="Y147" s="394">
        <v>50062482</v>
      </c>
      <c r="Z147" s="395">
        <v>50087060</v>
      </c>
      <c r="AA147" s="396">
        <v>20</v>
      </c>
      <c r="AB147" s="395"/>
      <c r="AC147" s="397"/>
      <c r="AD147" s="396">
        <v>40</v>
      </c>
      <c r="AE147" s="395"/>
      <c r="AF147" s="395">
        <v>63</v>
      </c>
      <c r="AG147" s="398">
        <v>0.4</v>
      </c>
      <c r="AH147" s="42" t="s">
        <v>8</v>
      </c>
      <c r="AI147" s="184"/>
      <c r="AJ147" s="397"/>
      <c r="AK147" s="396"/>
      <c r="AL147" s="254"/>
      <c r="AM147" s="254"/>
      <c r="AN147" s="254"/>
      <c r="AO147" s="254"/>
      <c r="AP147" s="254"/>
      <c r="AQ147" s="254"/>
      <c r="AR147" s="254"/>
      <c r="AS147" s="397"/>
      <c r="AT147" s="396">
        <v>40</v>
      </c>
      <c r="AU147" s="254"/>
      <c r="AV147" s="254">
        <v>15.68985</v>
      </c>
      <c r="AW147" s="254">
        <v>12.837149999999999</v>
      </c>
      <c r="AX147" s="254"/>
      <c r="AY147" s="254"/>
      <c r="AZ147" s="254"/>
      <c r="BA147" s="254">
        <f t="shared" si="9"/>
        <v>28.527000000000001</v>
      </c>
    </row>
    <row r="148" spans="1:53" s="97" customFormat="1" ht="15" customHeight="1" thickBot="1">
      <c r="A148" s="399"/>
      <c r="B148" s="7"/>
      <c r="C148" s="209"/>
      <c r="D148" s="209"/>
      <c r="E148" s="209"/>
      <c r="F148" s="209"/>
      <c r="G148" s="390"/>
      <c r="H148" s="209"/>
      <c r="I148" s="400"/>
      <c r="J148" s="400"/>
      <c r="K148" s="209"/>
      <c r="L148" s="209"/>
      <c r="M148" s="399"/>
      <c r="N148" s="401"/>
      <c r="O148" s="402"/>
      <c r="P148" s="403"/>
      <c r="Q148" s="7"/>
      <c r="R148" s="7"/>
      <c r="S148" s="402"/>
      <c r="T148" s="402"/>
      <c r="U148" s="402"/>
      <c r="V148" s="404"/>
      <c r="W148" s="404"/>
      <c r="X148" s="390"/>
      <c r="Y148" s="390"/>
      <c r="Z148" s="324"/>
      <c r="AA148" s="405"/>
      <c r="AB148" s="324"/>
      <c r="AC148" s="406"/>
      <c r="AD148" s="405"/>
      <c r="AE148" s="324"/>
      <c r="AF148" s="324"/>
      <c r="AG148" s="407"/>
      <c r="AH148" s="209"/>
      <c r="AI148" s="322"/>
      <c r="AJ148" s="406"/>
      <c r="AK148" s="405"/>
      <c r="AL148" s="209"/>
      <c r="AM148" s="408"/>
      <c r="AN148" s="408"/>
      <c r="AO148" s="209"/>
      <c r="AP148" s="209"/>
      <c r="AQ148" s="209"/>
      <c r="AR148" s="408"/>
      <c r="AS148" s="406"/>
      <c r="AT148" s="405"/>
      <c r="AU148" s="209"/>
      <c r="AV148" s="408"/>
      <c r="AW148" s="408"/>
      <c r="AX148" s="209"/>
      <c r="AY148" s="209"/>
      <c r="AZ148" s="209"/>
      <c r="BA148" s="408"/>
    </row>
    <row r="149" spans="1:53" ht="15.75" thickBot="1">
      <c r="AR149" s="413">
        <f>SUM(AR6:AR147)</f>
        <v>260.28100000000001</v>
      </c>
      <c r="BA149" s="413">
        <f>SUM(BA6:BA147)</f>
        <v>3770.2719255952402</v>
      </c>
    </row>
    <row r="153" spans="1:53" ht="15">
      <c r="M153" s="209"/>
    </row>
  </sheetData>
  <sheetProtection algorithmName="SHA-512" hashValue="y72rWVsQyJylnXLZtQaV3WTY+ybgahr8LKGL0eWmQM+dOj9GsvcWX5wfMiyxuNHGPzDWZHjJwkDRyWp3yywL1w==" saltValue="Yrsul4vdwtzDJiXRzdnGMg==" spinCount="100000" sheet="1" objects="1" scenarios="1" formatColumns="0" sort="0" autoFilter="0"/>
  <autoFilter ref="A5:BA147"/>
  <mergeCells count="2">
    <mergeCell ref="C4:F4"/>
    <mergeCell ref="B1:D1"/>
  </mergeCells>
  <dataValidations count="1">
    <dataValidation type="date" allowBlank="1" showInputMessage="1" showErrorMessage="1" sqref="U6:U16">
      <formula1>36526</formula1>
      <formula2>55153</formula2>
    </dataValidation>
  </dataValidations>
  <pageMargins left="0.7" right="0.7" top="0.75" bottom="0.75" header="0.3" footer="0.3"/>
  <pageSetup paperSize="8" scale="4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'[1]Dane pomocnicze'!#REF!</xm:f>
          </x14:formula1>
          <xm:sqref>C6:C17 O6:O17 T6:T16</xm:sqref>
        </x14:dataValidation>
        <x14:dataValidation type="list" allowBlank="1" showInputMessage="1" showErrorMessage="1">
          <x14:formula1>
            <xm:f>'[6]Dane pomocnicze'!#REF!</xm:f>
          </x14:formula1>
          <xm:sqref>W6:W16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3"/>
  <sheetViews>
    <sheetView zoomScaleNormal="100" workbookViewId="0">
      <pane xSplit="2" ySplit="5" topLeftCell="M6" activePane="bottomRight" state="frozen"/>
      <selection pane="topRight" activeCell="C1" sqref="C1"/>
      <selection pane="bottomLeft" activeCell="A5" sqref="A5"/>
      <selection pane="bottomRight"/>
    </sheetView>
  </sheetViews>
  <sheetFormatPr defaultRowHeight="14.25"/>
  <cols>
    <col min="1" max="1" width="6" style="399" customWidth="1"/>
    <col min="2" max="2" width="56" style="409" customWidth="1"/>
    <col min="3" max="3" width="5.5" style="399" hidden="1" customWidth="1"/>
    <col min="4" max="4" width="4.375" style="399" hidden="1" customWidth="1"/>
    <col min="5" max="5" width="6" style="399" hidden="1" customWidth="1"/>
    <col min="6" max="6" width="6.625" style="399" hidden="1" customWidth="1"/>
    <col min="7" max="7" width="29.375" style="399" hidden="1" customWidth="1"/>
    <col min="8" max="8" width="10.375" style="410" hidden="1" customWidth="1"/>
    <col min="9" max="9" width="22.375" style="399" hidden="1" customWidth="1"/>
    <col min="10" max="10" width="26.25" style="399" hidden="1" customWidth="1"/>
    <col min="11" max="11" width="7.25" style="399" hidden="1" customWidth="1"/>
    <col min="12" max="12" width="37.375" style="399" hidden="1" customWidth="1"/>
    <col min="13" max="13" width="49.375" style="399" customWidth="1"/>
    <col min="14" max="14" width="29.25" style="399" customWidth="1"/>
    <col min="15" max="15" width="13.875" style="399" customWidth="1"/>
    <col min="16" max="16" width="32.125" style="399" customWidth="1"/>
    <col min="17" max="17" width="27.875" style="399" customWidth="1"/>
    <col min="18" max="18" width="34.5" style="399" customWidth="1"/>
    <col min="19" max="19" width="21.25" style="399" customWidth="1"/>
    <col min="20" max="20" width="17.375" style="399" customWidth="1"/>
    <col min="21" max="21" width="15.125" style="399" customWidth="1"/>
    <col min="22" max="22" width="24.25" style="411" customWidth="1"/>
    <col min="23" max="23" width="8.625" style="399" customWidth="1"/>
    <col min="24" max="24" width="8.75" style="412" customWidth="1"/>
    <col min="25" max="25" width="9" style="399" customWidth="1"/>
    <col min="26" max="27" width="18.625" style="399" hidden="1" customWidth="1"/>
    <col min="28" max="28" width="19.625" style="399" hidden="1" customWidth="1"/>
    <col min="29" max="31" width="18.625" style="399" hidden="1" customWidth="1"/>
    <col min="32" max="32" width="22.5" style="399" customWidth="1"/>
    <col min="33" max="33" width="8.75" style="412" customWidth="1"/>
    <col min="34" max="34" width="9" style="399" customWidth="1"/>
    <col min="35" max="36" width="18.625" style="399" hidden="1" customWidth="1"/>
    <col min="37" max="37" width="19.625" style="399" hidden="1" customWidth="1"/>
    <col min="38" max="40" width="18.625" style="399" hidden="1" customWidth="1"/>
    <col min="41" max="41" width="22.5" style="399" customWidth="1"/>
    <col min="42" max="16384" width="9" style="399"/>
  </cols>
  <sheetData>
    <row r="1" spans="1:46" s="50" customFormat="1" ht="15.75">
      <c r="A1" s="106"/>
      <c r="B1" s="887" t="s">
        <v>3099</v>
      </c>
      <c r="C1" s="887"/>
      <c r="D1" s="887"/>
      <c r="N1" s="13"/>
      <c r="V1" s="108"/>
      <c r="AB1" s="106"/>
      <c r="AC1" s="106"/>
      <c r="AD1" s="106"/>
      <c r="AE1" s="106"/>
      <c r="AF1" s="106"/>
      <c r="AG1" s="106"/>
      <c r="AJ1" s="106"/>
      <c r="AK1" s="106"/>
      <c r="AS1" s="106"/>
      <c r="AT1" s="106"/>
    </row>
    <row r="2" spans="1:46" s="50" customFormat="1" ht="16.5" thickBot="1">
      <c r="A2" s="106"/>
      <c r="B2" s="461"/>
      <c r="C2" s="461"/>
      <c r="D2" s="461"/>
      <c r="N2" s="13"/>
      <c r="V2" s="108"/>
      <c r="AB2" s="106"/>
      <c r="AC2" s="106"/>
      <c r="AD2" s="106"/>
      <c r="AE2" s="106"/>
      <c r="AF2" s="106"/>
      <c r="AG2" s="106"/>
      <c r="AJ2" s="106"/>
      <c r="AK2" s="106"/>
      <c r="AS2" s="106"/>
      <c r="AT2" s="106"/>
    </row>
    <row r="3" spans="1:46" s="471" customFormat="1" ht="60" customHeight="1" thickBot="1">
      <c r="A3" s="472">
        <v>12</v>
      </c>
      <c r="B3" s="473" t="s">
        <v>2368</v>
      </c>
      <c r="C3" s="469"/>
      <c r="D3" s="469"/>
      <c r="E3" s="469"/>
      <c r="F3" s="469"/>
      <c r="G3" s="469"/>
      <c r="H3" s="333"/>
      <c r="I3" s="470"/>
      <c r="J3" s="470"/>
      <c r="K3" s="334"/>
      <c r="L3" s="470"/>
      <c r="M3" s="470"/>
      <c r="N3" s="334"/>
      <c r="O3" s="334"/>
      <c r="P3" s="334"/>
      <c r="Q3" s="334"/>
      <c r="R3" s="334"/>
      <c r="S3" s="334"/>
      <c r="T3" s="334"/>
      <c r="U3" s="334"/>
      <c r="V3" s="402"/>
      <c r="W3" s="334"/>
      <c r="X3" s="333"/>
      <c r="Y3" s="334"/>
      <c r="Z3" s="334"/>
      <c r="AA3" s="334"/>
      <c r="AB3" s="334"/>
      <c r="AC3" s="334"/>
      <c r="AD3" s="334"/>
      <c r="AE3" s="334"/>
      <c r="AF3" s="334"/>
      <c r="AG3" s="333"/>
      <c r="AH3" s="334"/>
      <c r="AI3" s="334"/>
      <c r="AJ3" s="334"/>
      <c r="AK3" s="334"/>
      <c r="AL3" s="334"/>
      <c r="AM3" s="334"/>
      <c r="AN3" s="334"/>
      <c r="AO3" s="334"/>
    </row>
    <row r="4" spans="1:46" s="335" customFormat="1" ht="15" customHeight="1" thickBot="1">
      <c r="A4" s="329"/>
      <c r="B4" s="336"/>
      <c r="C4" s="889"/>
      <c r="D4" s="889"/>
      <c r="E4" s="889"/>
      <c r="F4" s="889"/>
      <c r="G4" s="331"/>
      <c r="H4" s="330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2"/>
      <c r="W4" s="331"/>
      <c r="X4" s="333"/>
      <c r="Y4" s="331"/>
      <c r="Z4" s="331"/>
      <c r="AA4" s="331"/>
      <c r="AB4" s="331"/>
      <c r="AC4" s="331"/>
      <c r="AD4" s="331"/>
      <c r="AE4" s="331"/>
      <c r="AF4" s="331"/>
      <c r="AG4" s="333"/>
      <c r="AH4" s="331"/>
      <c r="AI4" s="331"/>
      <c r="AJ4" s="331"/>
      <c r="AK4" s="331"/>
      <c r="AL4" s="331"/>
      <c r="AM4" s="331"/>
      <c r="AN4" s="331"/>
      <c r="AO4" s="331"/>
    </row>
    <row r="5" spans="1:46" s="341" customFormat="1" ht="90.75" customHeight="1" thickBot="1">
      <c r="A5" s="337" t="s">
        <v>6</v>
      </c>
      <c r="B5" s="338" t="s">
        <v>9</v>
      </c>
      <c r="C5" s="339" t="s">
        <v>1</v>
      </c>
      <c r="D5" s="339" t="s">
        <v>2</v>
      </c>
      <c r="E5" s="339" t="s">
        <v>3</v>
      </c>
      <c r="F5" s="338" t="s">
        <v>76</v>
      </c>
      <c r="G5" s="339" t="s">
        <v>10</v>
      </c>
      <c r="H5" s="338" t="s">
        <v>13</v>
      </c>
      <c r="I5" s="16" t="s">
        <v>451</v>
      </c>
      <c r="J5" s="16" t="s">
        <v>450</v>
      </c>
      <c r="K5" s="338" t="s">
        <v>15</v>
      </c>
      <c r="L5" s="338" t="s">
        <v>73</v>
      </c>
      <c r="M5" s="16" t="s">
        <v>502</v>
      </c>
      <c r="N5" s="338" t="s">
        <v>18</v>
      </c>
      <c r="O5" s="338" t="s">
        <v>24</v>
      </c>
      <c r="P5" s="338" t="s">
        <v>19</v>
      </c>
      <c r="Q5" s="338" t="s">
        <v>30</v>
      </c>
      <c r="R5" s="339" t="s">
        <v>20</v>
      </c>
      <c r="S5" s="338" t="s">
        <v>29</v>
      </c>
      <c r="T5" s="338" t="s">
        <v>35</v>
      </c>
      <c r="U5" s="338" t="s">
        <v>31</v>
      </c>
      <c r="V5" s="338" t="s">
        <v>16</v>
      </c>
      <c r="W5" s="338" t="s">
        <v>37</v>
      </c>
      <c r="X5" s="23" t="s">
        <v>504</v>
      </c>
      <c r="Y5" s="23" t="s">
        <v>505</v>
      </c>
      <c r="Z5" s="23" t="s">
        <v>487</v>
      </c>
      <c r="AA5" s="23" t="s">
        <v>488</v>
      </c>
      <c r="AB5" s="23" t="s">
        <v>489</v>
      </c>
      <c r="AC5" s="23" t="s">
        <v>490</v>
      </c>
      <c r="AD5" s="23" t="s">
        <v>491</v>
      </c>
      <c r="AE5" s="23" t="s">
        <v>492</v>
      </c>
      <c r="AF5" s="23" t="s">
        <v>493</v>
      </c>
      <c r="AG5" s="24" t="s">
        <v>506</v>
      </c>
      <c r="AH5" s="24" t="s">
        <v>507</v>
      </c>
      <c r="AI5" s="24" t="s">
        <v>500</v>
      </c>
      <c r="AJ5" s="24" t="s">
        <v>499</v>
      </c>
      <c r="AK5" s="24" t="s">
        <v>498</v>
      </c>
      <c r="AL5" s="24" t="s">
        <v>497</v>
      </c>
      <c r="AM5" s="24" t="s">
        <v>496</v>
      </c>
      <c r="AN5" s="24" t="s">
        <v>495</v>
      </c>
      <c r="AO5" s="24" t="s">
        <v>494</v>
      </c>
    </row>
    <row r="6" spans="1:46" s="357" customFormat="1" ht="30" customHeight="1">
      <c r="A6" s="42">
        <v>1</v>
      </c>
      <c r="B6" s="2" t="str">
        <f t="shared" ref="B6:B17" si="0">CONCATENATE(C6," ",D6," ",E6," ",F6," ",G6," ",H6," ",I6," ",J6," ",K6,)</f>
        <v xml:space="preserve">KR 2   Stacja pomp Jankowice 32-640  Zator  </v>
      </c>
      <c r="C6" s="42" t="s">
        <v>28</v>
      </c>
      <c r="D6" s="42">
        <v>2</v>
      </c>
      <c r="E6" s="42"/>
      <c r="F6" s="42"/>
      <c r="G6" s="37" t="s">
        <v>3100</v>
      </c>
      <c r="H6" s="42" t="s">
        <v>2571</v>
      </c>
      <c r="I6" s="37" t="s">
        <v>2572</v>
      </c>
      <c r="J6" s="42"/>
      <c r="K6" s="42"/>
      <c r="L6" s="42" t="s">
        <v>2420</v>
      </c>
      <c r="M6" s="474" t="s">
        <v>2421</v>
      </c>
      <c r="N6" s="313" t="s">
        <v>404</v>
      </c>
      <c r="O6" s="6" t="s">
        <v>1889</v>
      </c>
      <c r="P6" s="6" t="s">
        <v>3101</v>
      </c>
      <c r="Q6" s="5" t="s">
        <v>2375</v>
      </c>
      <c r="R6" s="5" t="s">
        <v>2376</v>
      </c>
      <c r="S6" s="6"/>
      <c r="T6" s="6"/>
      <c r="U6" s="6"/>
      <c r="V6" s="40" t="s">
        <v>3102</v>
      </c>
      <c r="W6" s="42" t="s">
        <v>39</v>
      </c>
      <c r="X6" s="158"/>
      <c r="Y6" s="45"/>
      <c r="Z6" s="254"/>
      <c r="AA6" s="254"/>
      <c r="AB6" s="254"/>
      <c r="AC6" s="254"/>
      <c r="AD6" s="254"/>
      <c r="AE6" s="254"/>
      <c r="AF6" s="254"/>
      <c r="AG6" s="158"/>
      <c r="AH6" s="45">
        <v>80</v>
      </c>
      <c r="AI6" s="254">
        <v>32.878999999999998</v>
      </c>
      <c r="AJ6" s="254"/>
      <c r="AK6" s="254"/>
      <c r="AL6" s="254"/>
      <c r="AM6" s="254"/>
      <c r="AN6" s="254"/>
      <c r="AO6" s="254">
        <f t="shared" ref="AO6:AO12" si="1">SUM(AI6:AN6)</f>
        <v>32.878999999999998</v>
      </c>
    </row>
    <row r="7" spans="1:46" s="357" customFormat="1" ht="30" customHeight="1">
      <c r="A7" s="42">
        <v>2</v>
      </c>
      <c r="B7" s="2" t="str">
        <f t="shared" si="0"/>
        <v xml:space="preserve">KR 2   SW Kościuszko sekcja I 30-244  Kraków - Liszki  </v>
      </c>
      <c r="C7" s="42" t="s">
        <v>28</v>
      </c>
      <c r="D7" s="42">
        <v>2</v>
      </c>
      <c r="E7" s="42"/>
      <c r="F7" s="42"/>
      <c r="G7" s="37" t="s">
        <v>3103</v>
      </c>
      <c r="H7" s="37" t="s">
        <v>3104</v>
      </c>
      <c r="I7" s="42" t="s">
        <v>3105</v>
      </c>
      <c r="J7" s="42"/>
      <c r="K7" s="42"/>
      <c r="L7" s="42" t="s">
        <v>2420</v>
      </c>
      <c r="M7" s="474" t="s">
        <v>2421</v>
      </c>
      <c r="N7" s="313" t="s">
        <v>404</v>
      </c>
      <c r="O7" s="6" t="s">
        <v>1889</v>
      </c>
      <c r="P7" s="6">
        <v>6040881</v>
      </c>
      <c r="Q7" s="5" t="s">
        <v>2375</v>
      </c>
      <c r="R7" s="5" t="s">
        <v>2376</v>
      </c>
      <c r="S7" s="6"/>
      <c r="T7" s="6"/>
      <c r="U7" s="6"/>
      <c r="V7" s="64" t="s">
        <v>3106</v>
      </c>
      <c r="W7" s="42" t="s">
        <v>39</v>
      </c>
      <c r="X7" s="158"/>
      <c r="Y7" s="45"/>
      <c r="Z7" s="254"/>
      <c r="AA7" s="254"/>
      <c r="AB7" s="254"/>
      <c r="AC7" s="254"/>
      <c r="AD7" s="254"/>
      <c r="AE7" s="254"/>
      <c r="AF7" s="254"/>
      <c r="AG7" s="158"/>
      <c r="AH7" s="45">
        <v>75</v>
      </c>
      <c r="AI7" s="254">
        <v>212.85</v>
      </c>
      <c r="AJ7" s="254"/>
      <c r="AK7" s="254"/>
      <c r="AL7" s="254"/>
      <c r="AM7" s="254"/>
      <c r="AN7" s="254"/>
      <c r="AO7" s="254">
        <f t="shared" si="1"/>
        <v>212.85</v>
      </c>
    </row>
    <row r="8" spans="1:46" s="357" customFormat="1" ht="30" customHeight="1">
      <c r="A8" s="42">
        <v>3</v>
      </c>
      <c r="B8" s="2" t="str">
        <f t="shared" si="0"/>
        <v xml:space="preserve">KR 2   SW Kościuszko sekcja II 30-244  Kraków - Liszki  </v>
      </c>
      <c r="C8" s="42" t="s">
        <v>28</v>
      </c>
      <c r="D8" s="42">
        <v>2</v>
      </c>
      <c r="E8" s="42"/>
      <c r="F8" s="42"/>
      <c r="G8" s="37" t="s">
        <v>3107</v>
      </c>
      <c r="H8" s="37" t="s">
        <v>3104</v>
      </c>
      <c r="I8" s="42" t="s">
        <v>3105</v>
      </c>
      <c r="J8" s="37"/>
      <c r="K8" s="42"/>
      <c r="L8" s="42" t="s">
        <v>2420</v>
      </c>
      <c r="M8" s="474" t="s">
        <v>2421</v>
      </c>
      <c r="N8" s="313" t="s">
        <v>404</v>
      </c>
      <c r="O8" s="6" t="s">
        <v>1889</v>
      </c>
      <c r="P8" s="6">
        <v>6040881</v>
      </c>
      <c r="Q8" s="5" t="s">
        <v>2375</v>
      </c>
      <c r="R8" s="5" t="s">
        <v>2376</v>
      </c>
      <c r="S8" s="6"/>
      <c r="T8" s="6"/>
      <c r="U8" s="6"/>
      <c r="V8" s="64" t="s">
        <v>3108</v>
      </c>
      <c r="W8" s="42" t="s">
        <v>39</v>
      </c>
      <c r="X8" s="158"/>
      <c r="Y8" s="45"/>
      <c r="Z8" s="254"/>
      <c r="AA8" s="254"/>
      <c r="AB8" s="254"/>
      <c r="AC8" s="254"/>
      <c r="AD8" s="254"/>
      <c r="AE8" s="254"/>
      <c r="AF8" s="254"/>
      <c r="AG8" s="158"/>
      <c r="AH8" s="45">
        <v>60</v>
      </c>
      <c r="AI8" s="254">
        <v>174.9</v>
      </c>
      <c r="AJ8" s="254"/>
      <c r="AK8" s="254"/>
      <c r="AL8" s="254"/>
      <c r="AM8" s="254"/>
      <c r="AN8" s="254"/>
      <c r="AO8" s="254">
        <f t="shared" si="1"/>
        <v>174.9</v>
      </c>
    </row>
    <row r="9" spans="1:46" s="357" customFormat="1" ht="30" customHeight="1">
      <c r="A9" s="42">
        <v>4</v>
      </c>
      <c r="B9" s="2" t="str">
        <f t="shared" si="0"/>
        <v xml:space="preserve">KR 2   SW Łączany 34-115 Łączany  </v>
      </c>
      <c r="C9" s="42" t="s">
        <v>28</v>
      </c>
      <c r="D9" s="42">
        <v>2</v>
      </c>
      <c r="E9" s="42"/>
      <c r="F9" s="42"/>
      <c r="G9" s="37" t="s">
        <v>3109</v>
      </c>
      <c r="H9" s="42" t="s">
        <v>2465</v>
      </c>
      <c r="I9" s="42" t="s">
        <v>3110</v>
      </c>
      <c r="J9" s="37"/>
      <c r="K9" s="42"/>
      <c r="L9" s="42" t="s">
        <v>2420</v>
      </c>
      <c r="M9" s="474" t="s">
        <v>2421</v>
      </c>
      <c r="N9" s="313" t="s">
        <v>404</v>
      </c>
      <c r="O9" s="6" t="s">
        <v>1889</v>
      </c>
      <c r="P9" s="6" t="s">
        <v>3111</v>
      </c>
      <c r="Q9" s="5" t="s">
        <v>2375</v>
      </c>
      <c r="R9" s="5" t="s">
        <v>2376</v>
      </c>
      <c r="S9" s="6"/>
      <c r="T9" s="6"/>
      <c r="U9" s="6"/>
      <c r="V9" s="64" t="s">
        <v>3112</v>
      </c>
      <c r="W9" s="42" t="s">
        <v>40</v>
      </c>
      <c r="X9" s="158"/>
      <c r="Y9" s="45"/>
      <c r="Z9" s="254"/>
      <c r="AA9" s="254"/>
      <c r="AB9" s="254"/>
      <c r="AC9" s="254"/>
      <c r="AD9" s="254"/>
      <c r="AE9" s="254"/>
      <c r="AF9" s="254"/>
      <c r="AG9" s="158"/>
      <c r="AH9" s="45">
        <v>30</v>
      </c>
      <c r="AI9" s="254"/>
      <c r="AJ9" s="254">
        <v>30.472799999999999</v>
      </c>
      <c r="AK9" s="254">
        <v>71.103200000000001</v>
      </c>
      <c r="AL9" s="254"/>
      <c r="AM9" s="254"/>
      <c r="AN9" s="254"/>
      <c r="AO9" s="254">
        <f t="shared" si="1"/>
        <v>101.57599999999999</v>
      </c>
    </row>
    <row r="10" spans="1:46" s="357" customFormat="1" ht="30" customHeight="1">
      <c r="A10" s="42">
        <v>5</v>
      </c>
      <c r="B10" s="2" t="str">
        <f t="shared" si="0"/>
        <v>KR 2   SW Smolice 32-640  Zator ul. Ekologiczna 3</v>
      </c>
      <c r="C10" s="42" t="s">
        <v>28</v>
      </c>
      <c r="D10" s="42">
        <v>2</v>
      </c>
      <c r="E10" s="42"/>
      <c r="F10" s="42"/>
      <c r="G10" s="37" t="s">
        <v>3113</v>
      </c>
      <c r="H10" s="42" t="s">
        <v>2571</v>
      </c>
      <c r="I10" s="42" t="s">
        <v>2572</v>
      </c>
      <c r="J10" s="37" t="s">
        <v>3114</v>
      </c>
      <c r="K10" s="42">
        <v>3</v>
      </c>
      <c r="L10" s="42" t="s">
        <v>2420</v>
      </c>
      <c r="M10" s="474" t="s">
        <v>2421</v>
      </c>
      <c r="N10" s="313" t="s">
        <v>404</v>
      </c>
      <c r="O10" s="6" t="s">
        <v>1889</v>
      </c>
      <c r="P10" s="6" t="s">
        <v>3115</v>
      </c>
      <c r="Q10" s="5" t="s">
        <v>2375</v>
      </c>
      <c r="R10" s="5" t="s">
        <v>2376</v>
      </c>
      <c r="S10" s="6"/>
      <c r="T10" s="6"/>
      <c r="U10" s="6"/>
      <c r="V10" s="64" t="s">
        <v>3116</v>
      </c>
      <c r="W10" s="42" t="s">
        <v>39</v>
      </c>
      <c r="X10" s="158"/>
      <c r="Y10" s="45"/>
      <c r="Z10" s="254"/>
      <c r="AA10" s="254"/>
      <c r="AB10" s="254"/>
      <c r="AC10" s="254"/>
      <c r="AD10" s="254"/>
      <c r="AE10" s="254"/>
      <c r="AF10" s="254"/>
      <c r="AG10" s="158"/>
      <c r="AH10" s="45">
        <v>78</v>
      </c>
      <c r="AI10" s="254">
        <v>6.3419999999999996</v>
      </c>
      <c r="AJ10" s="254"/>
      <c r="AK10" s="254"/>
      <c r="AL10" s="254"/>
      <c r="AM10" s="254"/>
      <c r="AN10" s="254"/>
      <c r="AO10" s="254">
        <f t="shared" si="1"/>
        <v>6.3419999999999996</v>
      </c>
    </row>
    <row r="11" spans="1:46" s="357" customFormat="1" ht="30" customHeight="1">
      <c r="A11" s="42">
        <v>6</v>
      </c>
      <c r="B11" s="2" t="str">
        <f t="shared" si="0"/>
        <v>KR 2   SW Smolice 32-640  Zator ul. Ekologiczna 3</v>
      </c>
      <c r="C11" s="42" t="s">
        <v>28</v>
      </c>
      <c r="D11" s="42">
        <v>2</v>
      </c>
      <c r="E11" s="42"/>
      <c r="F11" s="42"/>
      <c r="G11" s="37" t="s">
        <v>3113</v>
      </c>
      <c r="H11" s="42" t="s">
        <v>2571</v>
      </c>
      <c r="I11" s="42" t="s">
        <v>2572</v>
      </c>
      <c r="J11" s="37" t="s">
        <v>3114</v>
      </c>
      <c r="K11" s="42">
        <v>3</v>
      </c>
      <c r="L11" s="42" t="s">
        <v>2420</v>
      </c>
      <c r="M11" s="474" t="s">
        <v>2421</v>
      </c>
      <c r="N11" s="313" t="s">
        <v>404</v>
      </c>
      <c r="O11" s="6" t="s">
        <v>1889</v>
      </c>
      <c r="P11" s="6" t="s">
        <v>3115</v>
      </c>
      <c r="Q11" s="5" t="s">
        <v>2375</v>
      </c>
      <c r="R11" s="5" t="s">
        <v>2376</v>
      </c>
      <c r="S11" s="6"/>
      <c r="T11" s="6"/>
      <c r="U11" s="6"/>
      <c r="V11" s="64" t="s">
        <v>3117</v>
      </c>
      <c r="W11" s="42" t="s">
        <v>39</v>
      </c>
      <c r="X11" s="158"/>
      <c r="Y11" s="45"/>
      <c r="Z11" s="254"/>
      <c r="AA11" s="254"/>
      <c r="AB11" s="254"/>
      <c r="AC11" s="254"/>
      <c r="AD11" s="254"/>
      <c r="AE11" s="254"/>
      <c r="AF11" s="254"/>
      <c r="AG11" s="158"/>
      <c r="AH11" s="45">
        <v>78</v>
      </c>
      <c r="AI11" s="254">
        <v>142.149</v>
      </c>
      <c r="AJ11" s="254"/>
      <c r="AK11" s="254"/>
      <c r="AL11" s="254"/>
      <c r="AM11" s="254"/>
      <c r="AN11" s="254"/>
      <c r="AO11" s="254">
        <f t="shared" si="1"/>
        <v>142.149</v>
      </c>
    </row>
    <row r="12" spans="1:46" s="357" customFormat="1" ht="30" customHeight="1">
      <c r="A12" s="42">
        <v>7</v>
      </c>
      <c r="B12" s="2" t="str">
        <f t="shared" si="0"/>
        <v xml:space="preserve">KR 2   Śluza Borek Szlachecki 32-020 Borek Szlachecki Podbory Skawińskie </v>
      </c>
      <c r="C12" s="42" t="s">
        <v>28</v>
      </c>
      <c r="D12" s="42">
        <v>2</v>
      </c>
      <c r="E12" s="42"/>
      <c r="F12" s="42"/>
      <c r="G12" s="37" t="s">
        <v>3118</v>
      </c>
      <c r="H12" s="42" t="s">
        <v>3119</v>
      </c>
      <c r="I12" s="37" t="s">
        <v>3120</v>
      </c>
      <c r="J12" s="37" t="s">
        <v>3121</v>
      </c>
      <c r="K12" s="42"/>
      <c r="L12" s="42" t="s">
        <v>2420</v>
      </c>
      <c r="M12" s="474" t="s">
        <v>2421</v>
      </c>
      <c r="N12" s="313" t="s">
        <v>404</v>
      </c>
      <c r="O12" s="6" t="s">
        <v>1889</v>
      </c>
      <c r="P12" s="6">
        <v>6031330</v>
      </c>
      <c r="Q12" s="5" t="s">
        <v>2375</v>
      </c>
      <c r="R12" s="5" t="s">
        <v>2376</v>
      </c>
      <c r="S12" s="6"/>
      <c r="T12" s="6"/>
      <c r="U12" s="6"/>
      <c r="V12" s="40" t="s">
        <v>3122</v>
      </c>
      <c r="W12" s="42" t="s">
        <v>38</v>
      </c>
      <c r="X12" s="158"/>
      <c r="Y12" s="45"/>
      <c r="Z12" s="254"/>
      <c r="AA12" s="254"/>
      <c r="AB12" s="254"/>
      <c r="AC12" s="254"/>
      <c r="AD12" s="254"/>
      <c r="AE12" s="254"/>
      <c r="AF12" s="254"/>
      <c r="AG12" s="158"/>
      <c r="AH12" s="45">
        <v>25</v>
      </c>
      <c r="AI12" s="254">
        <v>53.582999999999998</v>
      </c>
      <c r="AJ12" s="254"/>
      <c r="AK12" s="254"/>
      <c r="AL12" s="254"/>
      <c r="AM12" s="254"/>
      <c r="AN12" s="254"/>
      <c r="AO12" s="254">
        <f t="shared" si="1"/>
        <v>53.582999999999998</v>
      </c>
    </row>
    <row r="13" spans="1:46" s="357" customFormat="1" ht="30" customHeight="1">
      <c r="A13" s="42">
        <v>8</v>
      </c>
      <c r="B13" s="2" t="str">
        <f t="shared" si="0"/>
        <v xml:space="preserve">KR 4   Stacja pomp "Żymanka" 33-210 Olesno  Dąbrówki Breńskie </v>
      </c>
      <c r="C13" s="42" t="s">
        <v>28</v>
      </c>
      <c r="D13" s="42">
        <v>4</v>
      </c>
      <c r="E13" s="42"/>
      <c r="F13" s="42"/>
      <c r="G13" s="64" t="s">
        <v>3123</v>
      </c>
      <c r="H13" s="42" t="s">
        <v>3124</v>
      </c>
      <c r="I13" s="64" t="s">
        <v>2857</v>
      </c>
      <c r="J13" s="64" t="s">
        <v>2858</v>
      </c>
      <c r="K13" s="42"/>
      <c r="L13" s="42" t="s">
        <v>2827</v>
      </c>
      <c r="M13" s="474" t="s">
        <v>2828</v>
      </c>
      <c r="N13" s="313" t="s">
        <v>404</v>
      </c>
      <c r="O13" s="6" t="s">
        <v>1889</v>
      </c>
      <c r="P13" s="2" t="s">
        <v>3125</v>
      </c>
      <c r="Q13" s="6" t="s">
        <v>33</v>
      </c>
      <c r="R13" s="5" t="s">
        <v>2376</v>
      </c>
      <c r="S13" s="6"/>
      <c r="T13" s="6"/>
      <c r="U13" s="6"/>
      <c r="V13" s="64" t="s">
        <v>3126</v>
      </c>
      <c r="W13" s="64" t="s">
        <v>40</v>
      </c>
      <c r="X13" s="45"/>
      <c r="Y13" s="45">
        <v>137</v>
      </c>
      <c r="Z13" s="368"/>
      <c r="AA13" s="475">
        <v>1.804</v>
      </c>
      <c r="AB13" s="475">
        <v>4.9589999999999996</v>
      </c>
      <c r="AC13" s="368"/>
      <c r="AD13" s="368"/>
      <c r="AE13" s="368"/>
      <c r="AF13" s="368">
        <f t="shared" ref="AF13:AF14" si="2">SUM(Z13:AE13)</f>
        <v>6.7629999999999999</v>
      </c>
      <c r="AG13" s="45"/>
      <c r="AH13" s="45">
        <v>137</v>
      </c>
      <c r="AI13" s="368"/>
      <c r="AJ13" s="475">
        <v>10.821999999999999</v>
      </c>
      <c r="AK13" s="475">
        <v>29.754000000000001</v>
      </c>
      <c r="AL13" s="368"/>
      <c r="AM13" s="368"/>
      <c r="AN13" s="368"/>
      <c r="AO13" s="368">
        <f t="shared" ref="AO13:AO14" si="3">SUM(AI13:AN13)</f>
        <v>40.576000000000001</v>
      </c>
    </row>
    <row r="14" spans="1:46" s="357" customFormat="1" ht="30" customHeight="1">
      <c r="A14" s="42">
        <v>9</v>
      </c>
      <c r="B14" s="2" t="str">
        <f t="shared" si="0"/>
        <v xml:space="preserve">KR 4   Stacja pomp "Żymanka" 33-210 Olesno  Dąbrówki Breńskie </v>
      </c>
      <c r="C14" s="42" t="s">
        <v>28</v>
      </c>
      <c r="D14" s="42">
        <v>4</v>
      </c>
      <c r="E14" s="42"/>
      <c r="F14" s="42"/>
      <c r="G14" s="476" t="s">
        <v>3123</v>
      </c>
      <c r="H14" s="372" t="s">
        <v>3124</v>
      </c>
      <c r="I14" s="64" t="s">
        <v>2857</v>
      </c>
      <c r="J14" s="476" t="s">
        <v>2858</v>
      </c>
      <c r="K14" s="42"/>
      <c r="L14" s="42" t="s">
        <v>2827</v>
      </c>
      <c r="M14" s="474" t="s">
        <v>2828</v>
      </c>
      <c r="N14" s="313" t="s">
        <v>404</v>
      </c>
      <c r="O14" s="6" t="s">
        <v>1889</v>
      </c>
      <c r="P14" s="2" t="s">
        <v>3125</v>
      </c>
      <c r="Q14" s="6" t="s">
        <v>33</v>
      </c>
      <c r="R14" s="5" t="s">
        <v>2376</v>
      </c>
      <c r="S14" s="6"/>
      <c r="T14" s="6"/>
      <c r="U14" s="6"/>
      <c r="V14" s="42" t="s">
        <v>3127</v>
      </c>
      <c r="W14" s="64" t="s">
        <v>40</v>
      </c>
      <c r="X14" s="45"/>
      <c r="Y14" s="45">
        <v>70</v>
      </c>
      <c r="Z14" s="368"/>
      <c r="AA14" s="477">
        <v>0.17399999999999999</v>
      </c>
      <c r="AB14" s="477">
        <v>1.32</v>
      </c>
      <c r="AC14" s="368"/>
      <c r="AD14" s="368"/>
      <c r="AE14" s="368"/>
      <c r="AF14" s="368">
        <f t="shared" si="2"/>
        <v>1.494</v>
      </c>
      <c r="AG14" s="45"/>
      <c r="AH14" s="45">
        <v>70</v>
      </c>
      <c r="AI14" s="368"/>
      <c r="AJ14" s="477">
        <v>1.046</v>
      </c>
      <c r="AK14" s="477">
        <v>7.9189999999999996</v>
      </c>
      <c r="AL14" s="368"/>
      <c r="AM14" s="368"/>
      <c r="AN14" s="368"/>
      <c r="AO14" s="368">
        <f t="shared" si="3"/>
        <v>8.9649999999999999</v>
      </c>
    </row>
    <row r="15" spans="1:46" s="357" customFormat="1" ht="30" customHeight="1">
      <c r="A15" s="42">
        <v>10</v>
      </c>
      <c r="B15" s="2" t="str">
        <f t="shared" si="0"/>
        <v>KR 5  ZPH Stacja pomp nr 1 34-300 Żywiec  ul. Wolności 1</v>
      </c>
      <c r="C15" s="42" t="s">
        <v>28</v>
      </c>
      <c r="D15" s="42">
        <v>5</v>
      </c>
      <c r="E15" s="42"/>
      <c r="F15" s="42" t="s">
        <v>4</v>
      </c>
      <c r="G15" s="388" t="s">
        <v>3128</v>
      </c>
      <c r="H15" s="42" t="s">
        <v>2997</v>
      </c>
      <c r="I15" s="387" t="s">
        <v>2990</v>
      </c>
      <c r="J15" s="387" t="s">
        <v>3129</v>
      </c>
      <c r="K15" s="42">
        <v>1</v>
      </c>
      <c r="L15" s="42" t="s">
        <v>2992</v>
      </c>
      <c r="M15" s="474" t="s">
        <v>2993</v>
      </c>
      <c r="N15" s="313" t="s">
        <v>404</v>
      </c>
      <c r="O15" s="6" t="s">
        <v>1889</v>
      </c>
      <c r="P15" s="386" t="s">
        <v>3130</v>
      </c>
      <c r="Q15" s="5" t="s">
        <v>2375</v>
      </c>
      <c r="R15" s="5" t="s">
        <v>2376</v>
      </c>
      <c r="S15" s="6"/>
      <c r="T15" s="6"/>
      <c r="U15" s="6"/>
      <c r="V15" s="64" t="s">
        <v>3131</v>
      </c>
      <c r="W15" s="387" t="s">
        <v>40</v>
      </c>
      <c r="X15" s="158"/>
      <c r="Y15" s="389"/>
      <c r="Z15" s="254"/>
      <c r="AA15" s="254"/>
      <c r="AB15" s="254"/>
      <c r="AC15" s="254"/>
      <c r="AD15" s="254"/>
      <c r="AE15" s="254"/>
      <c r="AF15" s="254"/>
      <c r="AG15" s="158"/>
      <c r="AH15" s="389">
        <v>200</v>
      </c>
      <c r="AI15" s="254"/>
      <c r="AJ15" s="254">
        <v>39.973500000000001</v>
      </c>
      <c r="AK15" s="254">
        <v>93.271500000000003</v>
      </c>
      <c r="AL15" s="254"/>
      <c r="AM15" s="254"/>
      <c r="AN15" s="254"/>
      <c r="AO15" s="254">
        <f t="shared" ref="AO15:AO17" si="4">SUM(AI15:AN15)</f>
        <v>133.245</v>
      </c>
    </row>
    <row r="16" spans="1:46" s="357" customFormat="1" ht="30" customHeight="1">
      <c r="A16" s="42">
        <v>11</v>
      </c>
      <c r="B16" s="2" t="str">
        <f t="shared" si="0"/>
        <v xml:space="preserve">KR 5  ZPH Stacja pomp nr 2 34-300 Żywiec ul. Łączki </v>
      </c>
      <c r="C16" s="42" t="s">
        <v>28</v>
      </c>
      <c r="D16" s="42">
        <v>5</v>
      </c>
      <c r="E16" s="42"/>
      <c r="F16" s="42" t="s">
        <v>4</v>
      </c>
      <c r="G16" s="388" t="s">
        <v>3132</v>
      </c>
      <c r="H16" s="42" t="s">
        <v>2997</v>
      </c>
      <c r="I16" s="387" t="s">
        <v>2990</v>
      </c>
      <c r="J16" s="387" t="s">
        <v>3133</v>
      </c>
      <c r="K16" s="42"/>
      <c r="L16" s="42" t="s">
        <v>2992</v>
      </c>
      <c r="M16" s="474" t="s">
        <v>2993</v>
      </c>
      <c r="N16" s="313" t="s">
        <v>404</v>
      </c>
      <c r="O16" s="6" t="s">
        <v>1889</v>
      </c>
      <c r="P16" s="386" t="s">
        <v>3134</v>
      </c>
      <c r="Q16" s="5" t="s">
        <v>2375</v>
      </c>
      <c r="R16" s="5" t="s">
        <v>2376</v>
      </c>
      <c r="S16" s="6"/>
      <c r="T16" s="6"/>
      <c r="U16" s="6"/>
      <c r="V16" s="64" t="s">
        <v>3135</v>
      </c>
      <c r="W16" s="387" t="s">
        <v>39</v>
      </c>
      <c r="X16" s="158"/>
      <c r="Y16" s="389"/>
      <c r="Z16" s="254"/>
      <c r="AA16" s="254"/>
      <c r="AB16" s="254"/>
      <c r="AC16" s="254"/>
      <c r="AD16" s="254"/>
      <c r="AE16" s="254"/>
      <c r="AF16" s="254"/>
      <c r="AG16" s="158"/>
      <c r="AH16" s="389">
        <v>40</v>
      </c>
      <c r="AI16" s="254">
        <v>22.709</v>
      </c>
      <c r="AJ16" s="254"/>
      <c r="AK16" s="254"/>
      <c r="AL16" s="254"/>
      <c r="AM16" s="254"/>
      <c r="AN16" s="254"/>
      <c r="AO16" s="254">
        <f t="shared" si="4"/>
        <v>22.709</v>
      </c>
    </row>
    <row r="17" spans="1:41" s="357" customFormat="1" ht="30" customHeight="1">
      <c r="A17" s="42">
        <v>12</v>
      </c>
      <c r="B17" s="2" t="str">
        <f t="shared" si="0"/>
        <v xml:space="preserve">KR 5  ZPH Stacja pomp nr 2 bis 34-300 Żywiec ul. Łączki </v>
      </c>
      <c r="C17" s="42" t="s">
        <v>28</v>
      </c>
      <c r="D17" s="42">
        <v>5</v>
      </c>
      <c r="E17" s="42"/>
      <c r="F17" s="42" t="s">
        <v>4</v>
      </c>
      <c r="G17" s="388" t="s">
        <v>3136</v>
      </c>
      <c r="H17" s="42" t="s">
        <v>2997</v>
      </c>
      <c r="I17" s="387" t="s">
        <v>2990</v>
      </c>
      <c r="J17" s="387" t="s">
        <v>3133</v>
      </c>
      <c r="K17" s="42"/>
      <c r="L17" s="42" t="s">
        <v>2992</v>
      </c>
      <c r="M17" s="474" t="s">
        <v>2993</v>
      </c>
      <c r="N17" s="313" t="s">
        <v>404</v>
      </c>
      <c r="O17" s="6" t="s">
        <v>1889</v>
      </c>
      <c r="P17" s="386" t="s">
        <v>3137</v>
      </c>
      <c r="Q17" s="5" t="s">
        <v>2375</v>
      </c>
      <c r="R17" s="5" t="s">
        <v>2376</v>
      </c>
      <c r="S17" s="6"/>
      <c r="T17" s="6"/>
      <c r="U17" s="6"/>
      <c r="V17" s="40" t="s">
        <v>3138</v>
      </c>
      <c r="W17" s="387" t="s">
        <v>39</v>
      </c>
      <c r="X17" s="158"/>
      <c r="Y17" s="389"/>
      <c r="Z17" s="254"/>
      <c r="AA17" s="254"/>
      <c r="AB17" s="254"/>
      <c r="AC17" s="254"/>
      <c r="AD17" s="254"/>
      <c r="AE17" s="254"/>
      <c r="AF17" s="254"/>
      <c r="AG17" s="158"/>
      <c r="AH17" s="389">
        <v>80</v>
      </c>
      <c r="AI17" s="254">
        <v>168.63800000000001</v>
      </c>
      <c r="AJ17" s="254"/>
      <c r="AK17" s="254"/>
      <c r="AL17" s="254"/>
      <c r="AM17" s="254"/>
      <c r="AN17" s="254"/>
      <c r="AO17" s="254">
        <f t="shared" si="4"/>
        <v>168.63800000000001</v>
      </c>
    </row>
    <row r="18" spans="1:41" s="97" customFormat="1" ht="15" customHeight="1" thickBot="1">
      <c r="A18" s="399"/>
      <c r="B18" s="7"/>
      <c r="C18" s="209"/>
      <c r="D18" s="209"/>
      <c r="E18" s="209"/>
      <c r="F18" s="209"/>
      <c r="G18" s="390"/>
      <c r="H18" s="209"/>
      <c r="I18" s="400"/>
      <c r="J18" s="400"/>
      <c r="K18" s="209"/>
      <c r="L18" s="209"/>
      <c r="M18" s="399"/>
      <c r="N18" s="401"/>
      <c r="O18" s="402"/>
      <c r="P18" s="403"/>
      <c r="Q18" s="7"/>
      <c r="R18" s="7"/>
      <c r="S18" s="402"/>
      <c r="T18" s="402"/>
      <c r="U18" s="402"/>
      <c r="V18" s="404"/>
      <c r="W18" s="404"/>
      <c r="X18" s="406"/>
      <c r="Y18" s="405"/>
      <c r="Z18" s="209"/>
      <c r="AA18" s="408"/>
      <c r="AB18" s="408"/>
      <c r="AC18" s="209"/>
      <c r="AD18" s="209"/>
      <c r="AE18" s="209"/>
      <c r="AF18" s="408"/>
      <c r="AG18" s="406"/>
      <c r="AH18" s="405"/>
      <c r="AI18" s="209"/>
      <c r="AJ18" s="408"/>
      <c r="AK18" s="408"/>
      <c r="AL18" s="209"/>
      <c r="AM18" s="209"/>
      <c r="AN18" s="209"/>
      <c r="AO18" s="408"/>
    </row>
    <row r="19" spans="1:41" ht="15.75" thickBot="1">
      <c r="AF19" s="413">
        <f>SUM(AF6:AF17)</f>
        <v>8.2569999999999997</v>
      </c>
      <c r="AO19" s="413">
        <f>SUM(AO6:AO17)</f>
        <v>1098.412</v>
      </c>
    </row>
    <row r="21" spans="1:41">
      <c r="AJ21" s="478"/>
      <c r="AK21" s="478"/>
    </row>
    <row r="23" spans="1:41" ht="15">
      <c r="M23" s="209"/>
    </row>
  </sheetData>
  <sheetProtection sheet="1" objects="1" scenarios="1" formatColumns="0" sort="0" autoFilter="0"/>
  <autoFilter ref="A5:AO17"/>
  <mergeCells count="2">
    <mergeCell ref="C4:F4"/>
    <mergeCell ref="B1:D1"/>
  </mergeCells>
  <pageMargins left="0.7" right="0.7" top="0.75" bottom="0.75" header="0.3" footer="0.3"/>
  <pageSetup paperSize="8" scale="4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A15"/>
  <sheetViews>
    <sheetView zoomScaleNormal="100" workbookViewId="0">
      <pane xSplit="2" ySplit="5" topLeftCell="M6" activePane="bottomRight" state="frozen"/>
      <selection pane="topRight" activeCell="C1" sqref="C1"/>
      <selection pane="bottomLeft" activeCell="A5" sqref="A5"/>
      <selection pane="bottomRight"/>
    </sheetView>
  </sheetViews>
  <sheetFormatPr defaultRowHeight="14.25"/>
  <cols>
    <col min="1" max="1" width="6" style="399" customWidth="1"/>
    <col min="2" max="2" width="56" style="409" customWidth="1"/>
    <col min="3" max="3" width="5.5" style="436" hidden="1" customWidth="1"/>
    <col min="4" max="4" width="4.375" style="436" hidden="1" customWidth="1"/>
    <col min="5" max="5" width="6" style="436" hidden="1" customWidth="1"/>
    <col min="6" max="6" width="6.625" style="436" hidden="1" customWidth="1"/>
    <col min="7" max="7" width="29.375" style="436" hidden="1" customWidth="1"/>
    <col min="8" max="8" width="10.375" style="445" hidden="1" customWidth="1"/>
    <col min="9" max="9" width="22.375" style="436" hidden="1" customWidth="1"/>
    <col min="10" max="10" width="26.25" style="436" hidden="1" customWidth="1"/>
    <col min="11" max="11" width="7.25" style="436" hidden="1" customWidth="1"/>
    <col min="12" max="12" width="37.375" style="436" hidden="1" customWidth="1"/>
    <col min="13" max="13" width="49.375" style="399" customWidth="1"/>
    <col min="14" max="14" width="29.25" style="399" customWidth="1"/>
    <col min="15" max="15" width="13.875" style="399" customWidth="1"/>
    <col min="16" max="16" width="32.125" style="399" customWidth="1"/>
    <col min="17" max="17" width="27.875" style="399" customWidth="1"/>
    <col min="18" max="18" width="34.5" style="399" customWidth="1"/>
    <col min="19" max="19" width="21.25" style="399" customWidth="1"/>
    <col min="20" max="20" width="17.375" style="399" customWidth="1"/>
    <col min="21" max="21" width="15.125" style="399" customWidth="1"/>
    <col min="22" max="22" width="24.25" style="411" customWidth="1"/>
    <col min="23" max="23" width="8.625" style="399" customWidth="1"/>
    <col min="24" max="25" width="14.125" style="436" hidden="1" customWidth="1"/>
    <col min="26" max="26" width="14.375" style="443" hidden="1" customWidth="1"/>
    <col min="27" max="27" width="8.125" style="436" hidden="1" customWidth="1"/>
    <col min="28" max="28" width="8.375" style="436" hidden="1" customWidth="1"/>
    <col min="29" max="29" width="8.75" style="444" hidden="1" customWidth="1"/>
    <col min="30" max="30" width="9" style="436" hidden="1" customWidth="1"/>
    <col min="31" max="31" width="8.875" style="436" hidden="1" customWidth="1"/>
    <col min="32" max="32" width="8.75" style="436" hidden="1" customWidth="1"/>
    <col min="33" max="33" width="9.5" style="436" hidden="1" customWidth="1"/>
    <col min="34" max="34" width="15.875" style="436" hidden="1" customWidth="1"/>
    <col min="35" max="35" width="37.375" style="457" hidden="1" customWidth="1"/>
    <col min="36" max="36" width="8.75" style="412" customWidth="1"/>
    <col min="37" max="37" width="9" style="399" customWidth="1"/>
    <col min="38" max="39" width="18.625" style="436" hidden="1" customWidth="1"/>
    <col min="40" max="40" width="19.625" style="436" hidden="1" customWidth="1"/>
    <col min="41" max="43" width="18.625" style="436" hidden="1" customWidth="1"/>
    <col min="44" max="44" width="22.5" style="399" customWidth="1"/>
    <col min="45" max="45" width="8.75" style="412" customWidth="1"/>
    <col min="46" max="46" width="9" style="399" customWidth="1"/>
    <col min="47" max="48" width="18.625" style="436" hidden="1" customWidth="1"/>
    <col min="49" max="49" width="19.625" style="436" hidden="1" customWidth="1"/>
    <col min="50" max="52" width="18.625" style="436" hidden="1" customWidth="1"/>
    <col min="53" max="53" width="22.5" style="399" customWidth="1"/>
    <col min="54" max="16384" width="9" style="399"/>
  </cols>
  <sheetData>
    <row r="1" spans="1:53" s="479" customFormat="1" ht="15.75">
      <c r="B1" s="480" t="s">
        <v>3099</v>
      </c>
      <c r="C1" s="436"/>
      <c r="D1" s="436"/>
      <c r="E1" s="436"/>
      <c r="F1" s="436"/>
      <c r="G1" s="436"/>
      <c r="H1" s="445"/>
      <c r="I1" s="436"/>
      <c r="J1" s="436"/>
      <c r="K1" s="436"/>
      <c r="L1" s="436"/>
      <c r="V1" s="481"/>
      <c r="X1" s="436"/>
      <c r="Y1" s="436"/>
      <c r="Z1" s="443"/>
      <c r="AA1" s="436"/>
      <c r="AB1" s="436"/>
      <c r="AC1" s="444"/>
      <c r="AD1" s="436"/>
      <c r="AE1" s="436"/>
      <c r="AF1" s="436"/>
      <c r="AG1" s="436"/>
      <c r="AH1" s="436"/>
      <c r="AI1" s="457"/>
      <c r="AJ1" s="482"/>
      <c r="AL1" s="436"/>
      <c r="AM1" s="436"/>
      <c r="AN1" s="436"/>
      <c r="AO1" s="436"/>
      <c r="AP1" s="436"/>
      <c r="AQ1" s="436"/>
      <c r="AS1" s="482"/>
      <c r="AU1" s="436"/>
      <c r="AV1" s="436"/>
      <c r="AW1" s="436"/>
      <c r="AX1" s="436"/>
      <c r="AY1" s="436"/>
      <c r="AZ1" s="436"/>
    </row>
    <row r="2" spans="1:53" ht="15" thickBot="1"/>
    <row r="3" spans="1:53" s="471" customFormat="1" ht="42.75" customHeight="1" thickBot="1">
      <c r="A3" s="472">
        <v>13</v>
      </c>
      <c r="B3" s="473" t="s">
        <v>3139</v>
      </c>
      <c r="C3" s="414"/>
      <c r="D3" s="414"/>
      <c r="E3" s="414"/>
      <c r="F3" s="414"/>
      <c r="G3" s="414"/>
      <c r="H3" s="415"/>
      <c r="I3" s="416"/>
      <c r="J3" s="416"/>
      <c r="K3" s="417"/>
      <c r="L3" s="416"/>
      <c r="M3" s="470"/>
      <c r="N3" s="334"/>
      <c r="O3" s="334"/>
      <c r="P3" s="334"/>
      <c r="Q3" s="334"/>
      <c r="R3" s="334"/>
      <c r="S3" s="334"/>
      <c r="T3" s="334"/>
      <c r="U3" s="334"/>
      <c r="V3" s="402"/>
      <c r="W3" s="334"/>
      <c r="X3" s="417"/>
      <c r="Y3" s="417"/>
      <c r="Z3" s="418"/>
      <c r="AA3" s="417"/>
      <c r="AB3" s="417"/>
      <c r="AC3" s="419"/>
      <c r="AD3" s="417"/>
      <c r="AE3" s="417"/>
      <c r="AF3" s="417"/>
      <c r="AG3" s="417"/>
      <c r="AH3" s="417"/>
      <c r="AI3" s="446"/>
      <c r="AJ3" s="333"/>
      <c r="AK3" s="334"/>
      <c r="AL3" s="417"/>
      <c r="AM3" s="417"/>
      <c r="AN3" s="417"/>
      <c r="AO3" s="417"/>
      <c r="AP3" s="417"/>
      <c r="AQ3" s="417"/>
      <c r="AR3" s="334"/>
      <c r="AS3" s="333"/>
      <c r="AT3" s="334"/>
      <c r="AU3" s="417"/>
      <c r="AV3" s="417"/>
      <c r="AW3" s="417"/>
      <c r="AX3" s="417"/>
      <c r="AY3" s="417"/>
      <c r="AZ3" s="417"/>
      <c r="BA3" s="334"/>
    </row>
    <row r="4" spans="1:53" s="335" customFormat="1" ht="15" customHeight="1" thickBot="1">
      <c r="A4" s="329"/>
      <c r="B4" s="336"/>
      <c r="C4" s="890"/>
      <c r="D4" s="890"/>
      <c r="E4" s="890"/>
      <c r="F4" s="890"/>
      <c r="G4" s="417"/>
      <c r="H4" s="415"/>
      <c r="I4" s="417"/>
      <c r="J4" s="417"/>
      <c r="K4" s="417"/>
      <c r="L4" s="417"/>
      <c r="M4" s="331"/>
      <c r="N4" s="331"/>
      <c r="O4" s="331"/>
      <c r="P4" s="331"/>
      <c r="Q4" s="331"/>
      <c r="R4" s="331"/>
      <c r="S4" s="331"/>
      <c r="T4" s="331"/>
      <c r="U4" s="331"/>
      <c r="V4" s="332"/>
      <c r="W4" s="331"/>
      <c r="X4" s="417"/>
      <c r="Y4" s="417"/>
      <c r="Z4" s="418"/>
      <c r="AA4" s="417"/>
      <c r="AB4" s="417"/>
      <c r="AC4" s="419"/>
      <c r="AD4" s="417"/>
      <c r="AE4" s="417"/>
      <c r="AF4" s="417"/>
      <c r="AG4" s="417"/>
      <c r="AH4" s="417"/>
      <c r="AI4" s="446"/>
      <c r="AJ4" s="333"/>
      <c r="AK4" s="331"/>
      <c r="AL4" s="417"/>
      <c r="AM4" s="417"/>
      <c r="AN4" s="417"/>
      <c r="AO4" s="417"/>
      <c r="AP4" s="417"/>
      <c r="AQ4" s="417"/>
      <c r="AR4" s="331"/>
      <c r="AS4" s="333"/>
      <c r="AT4" s="331"/>
      <c r="AU4" s="417"/>
      <c r="AV4" s="417"/>
      <c r="AW4" s="417"/>
      <c r="AX4" s="417"/>
      <c r="AY4" s="417"/>
      <c r="AZ4" s="417"/>
      <c r="BA4" s="331"/>
    </row>
    <row r="5" spans="1:53" s="341" customFormat="1" ht="90.75" customHeight="1" thickBot="1">
      <c r="A5" s="337" t="s">
        <v>6</v>
      </c>
      <c r="B5" s="338" t="s">
        <v>9</v>
      </c>
      <c r="C5" s="421" t="s">
        <v>1</v>
      </c>
      <c r="D5" s="421" t="s">
        <v>2</v>
      </c>
      <c r="E5" s="421" t="s">
        <v>3</v>
      </c>
      <c r="F5" s="420" t="s">
        <v>76</v>
      </c>
      <c r="G5" s="421" t="s">
        <v>10</v>
      </c>
      <c r="H5" s="420" t="s">
        <v>13</v>
      </c>
      <c r="I5" s="422" t="s">
        <v>451</v>
      </c>
      <c r="J5" s="422" t="s">
        <v>450</v>
      </c>
      <c r="K5" s="420" t="s">
        <v>15</v>
      </c>
      <c r="L5" s="420" t="s">
        <v>73</v>
      </c>
      <c r="M5" s="16" t="s">
        <v>502</v>
      </c>
      <c r="N5" s="338" t="s">
        <v>18</v>
      </c>
      <c r="O5" s="338" t="s">
        <v>24</v>
      </c>
      <c r="P5" s="338" t="s">
        <v>19</v>
      </c>
      <c r="Q5" s="338" t="s">
        <v>30</v>
      </c>
      <c r="R5" s="339" t="s">
        <v>20</v>
      </c>
      <c r="S5" s="338" t="s">
        <v>29</v>
      </c>
      <c r="T5" s="338" t="s">
        <v>35</v>
      </c>
      <c r="U5" s="338" t="s">
        <v>31</v>
      </c>
      <c r="V5" s="338" t="s">
        <v>16</v>
      </c>
      <c r="W5" s="338" t="s">
        <v>37</v>
      </c>
      <c r="X5" s="420" t="s">
        <v>53</v>
      </c>
      <c r="Y5" s="447" t="s">
        <v>481</v>
      </c>
      <c r="Z5" s="420" t="s">
        <v>52</v>
      </c>
      <c r="AA5" s="420" t="s">
        <v>54</v>
      </c>
      <c r="AB5" s="420" t="s">
        <v>55</v>
      </c>
      <c r="AC5" s="420" t="s">
        <v>457</v>
      </c>
      <c r="AD5" s="420" t="s">
        <v>1873</v>
      </c>
      <c r="AE5" s="420" t="s">
        <v>58</v>
      </c>
      <c r="AF5" s="420" t="s">
        <v>56</v>
      </c>
      <c r="AG5" s="420" t="s">
        <v>57</v>
      </c>
      <c r="AH5" s="448" t="s">
        <v>0</v>
      </c>
      <c r="AI5" s="422" t="s">
        <v>455</v>
      </c>
      <c r="AJ5" s="23" t="s">
        <v>504</v>
      </c>
      <c r="AK5" s="23" t="s">
        <v>505</v>
      </c>
      <c r="AL5" s="423" t="s">
        <v>487</v>
      </c>
      <c r="AM5" s="423" t="s">
        <v>488</v>
      </c>
      <c r="AN5" s="423" t="s">
        <v>489</v>
      </c>
      <c r="AO5" s="423" t="s">
        <v>490</v>
      </c>
      <c r="AP5" s="423" t="s">
        <v>491</v>
      </c>
      <c r="AQ5" s="423" t="s">
        <v>492</v>
      </c>
      <c r="AR5" s="23" t="s">
        <v>493</v>
      </c>
      <c r="AS5" s="24" t="s">
        <v>506</v>
      </c>
      <c r="AT5" s="24" t="s">
        <v>507</v>
      </c>
      <c r="AU5" s="424" t="s">
        <v>500</v>
      </c>
      <c r="AV5" s="424" t="s">
        <v>499</v>
      </c>
      <c r="AW5" s="424" t="s">
        <v>498</v>
      </c>
      <c r="AX5" s="424" t="s">
        <v>497</v>
      </c>
      <c r="AY5" s="424" t="s">
        <v>496</v>
      </c>
      <c r="AZ5" s="424" t="s">
        <v>495</v>
      </c>
      <c r="BA5" s="24" t="s">
        <v>494</v>
      </c>
    </row>
    <row r="6" spans="1:53" s="357" customFormat="1" ht="30" customHeight="1">
      <c r="A6" s="42">
        <v>1</v>
      </c>
      <c r="B6" s="2" t="str">
        <f t="shared" ref="B6:B9" si="0">CONCATENATE(C6," ",D6," ",E6," ",F6," ",G6," ",H6," ",I6," ",J6," ",K6,)</f>
        <v xml:space="preserve">KR 4   Stacja pomp Janiszów-Chwałowice  23-235 Annopol  Janiszów </v>
      </c>
      <c r="C6" s="425" t="s">
        <v>28</v>
      </c>
      <c r="D6" s="425">
        <v>4</v>
      </c>
      <c r="E6" s="425"/>
      <c r="F6" s="425"/>
      <c r="G6" s="433" t="s">
        <v>3140</v>
      </c>
      <c r="H6" s="425" t="s">
        <v>3141</v>
      </c>
      <c r="I6" s="426" t="s">
        <v>3142</v>
      </c>
      <c r="J6" s="426" t="s">
        <v>3143</v>
      </c>
      <c r="K6" s="425"/>
      <c r="L6" s="425" t="s">
        <v>2827</v>
      </c>
      <c r="M6" s="474" t="s">
        <v>2828</v>
      </c>
      <c r="N6" s="2" t="s">
        <v>2829</v>
      </c>
      <c r="O6" s="6" t="s">
        <v>1889</v>
      </c>
      <c r="P6" s="2">
        <v>309056</v>
      </c>
      <c r="Q6" s="6" t="s">
        <v>3144</v>
      </c>
      <c r="R6" s="2" t="s">
        <v>2831</v>
      </c>
      <c r="S6" s="6"/>
      <c r="T6" s="6"/>
      <c r="U6" s="6"/>
      <c r="V6" s="64" t="s">
        <v>3145</v>
      </c>
      <c r="W6" s="64" t="s">
        <v>3146</v>
      </c>
      <c r="X6" s="433"/>
      <c r="Y6" s="433" t="s">
        <v>3147</v>
      </c>
      <c r="Z6" s="433" t="s">
        <v>3148</v>
      </c>
      <c r="AA6" s="449">
        <v>300</v>
      </c>
      <c r="AB6" s="435"/>
      <c r="AC6" s="430"/>
      <c r="AD6" s="435">
        <v>110</v>
      </c>
      <c r="AE6" s="435"/>
      <c r="AF6" s="435"/>
      <c r="AG6" s="450">
        <v>15</v>
      </c>
      <c r="AH6" s="425" t="s">
        <v>8</v>
      </c>
      <c r="AI6" s="451"/>
      <c r="AJ6" s="45"/>
      <c r="AK6" s="45"/>
      <c r="AL6" s="431"/>
      <c r="AM6" s="431"/>
      <c r="AN6" s="431"/>
      <c r="AO6" s="431"/>
      <c r="AP6" s="431"/>
      <c r="AQ6" s="431"/>
      <c r="AR6" s="254"/>
      <c r="AS6" s="45"/>
      <c r="AT6" s="45">
        <v>110</v>
      </c>
      <c r="AU6" s="431">
        <v>51.613</v>
      </c>
      <c r="AV6" s="431"/>
      <c r="AW6" s="431"/>
      <c r="AX6" s="431"/>
      <c r="AY6" s="431"/>
      <c r="AZ6" s="431"/>
      <c r="BA6" s="254">
        <f t="shared" ref="BA6:BA9" si="1">SUM(AU6:AZ6)</f>
        <v>51.613</v>
      </c>
    </row>
    <row r="7" spans="1:53" s="357" customFormat="1" ht="30" customHeight="1">
      <c r="A7" s="42">
        <v>2</v>
      </c>
      <c r="B7" s="2" t="str">
        <f t="shared" si="0"/>
        <v xml:space="preserve">KR 4   Stacja pomp Kępa Chwałowska 27-620 Dwikozy Kępa Chwałowska </v>
      </c>
      <c r="C7" s="425" t="s">
        <v>28</v>
      </c>
      <c r="D7" s="425">
        <v>4</v>
      </c>
      <c r="E7" s="425"/>
      <c r="F7" s="425"/>
      <c r="G7" s="429" t="s">
        <v>3149</v>
      </c>
      <c r="H7" s="425" t="s">
        <v>3150</v>
      </c>
      <c r="I7" s="433" t="s">
        <v>3151</v>
      </c>
      <c r="J7" s="433" t="s">
        <v>3152</v>
      </c>
      <c r="K7" s="425"/>
      <c r="L7" s="425" t="s">
        <v>2827</v>
      </c>
      <c r="M7" s="474" t="s">
        <v>2828</v>
      </c>
      <c r="N7" s="2" t="s">
        <v>2829</v>
      </c>
      <c r="O7" s="6" t="s">
        <v>1889</v>
      </c>
      <c r="P7" s="195" t="s">
        <v>3153</v>
      </c>
      <c r="Q7" s="6" t="s">
        <v>33</v>
      </c>
      <c r="R7" s="2" t="s">
        <v>2831</v>
      </c>
      <c r="S7" s="6"/>
      <c r="T7" s="6"/>
      <c r="U7" s="6"/>
      <c r="V7" s="64" t="s">
        <v>3154</v>
      </c>
      <c r="W7" s="64" t="s">
        <v>39</v>
      </c>
      <c r="X7" s="433"/>
      <c r="Y7" s="433" t="s">
        <v>3155</v>
      </c>
      <c r="Z7" s="429" t="s">
        <v>3156</v>
      </c>
      <c r="AA7" s="430">
        <v>60</v>
      </c>
      <c r="AB7" s="435"/>
      <c r="AC7" s="430"/>
      <c r="AD7" s="435">
        <v>75</v>
      </c>
      <c r="AE7" s="435"/>
      <c r="AF7" s="435"/>
      <c r="AG7" s="450">
        <v>15</v>
      </c>
      <c r="AH7" s="425" t="s">
        <v>8</v>
      </c>
      <c r="AI7" s="451"/>
      <c r="AJ7" s="45"/>
      <c r="AK7" s="45">
        <v>75</v>
      </c>
      <c r="AL7" s="431">
        <v>2.3090000000000002</v>
      </c>
      <c r="AM7" s="431"/>
      <c r="AN7" s="431"/>
      <c r="AO7" s="431"/>
      <c r="AP7" s="431"/>
      <c r="AQ7" s="431"/>
      <c r="AR7" s="254">
        <f t="shared" ref="AR7:AR9" si="2">SUM(AL7:AQ7)</f>
        <v>2.3090000000000002</v>
      </c>
      <c r="AS7" s="45"/>
      <c r="AT7" s="45">
        <v>75</v>
      </c>
      <c r="AU7" s="431">
        <v>13.855</v>
      </c>
      <c r="AV7" s="431"/>
      <c r="AW7" s="431"/>
      <c r="AX7" s="431"/>
      <c r="AY7" s="431"/>
      <c r="AZ7" s="431"/>
      <c r="BA7" s="254">
        <f t="shared" si="1"/>
        <v>13.855</v>
      </c>
    </row>
    <row r="8" spans="1:53" s="432" customFormat="1" ht="30" hidden="1" customHeight="1">
      <c r="A8" s="425">
        <v>3</v>
      </c>
      <c r="B8" s="2" t="str">
        <f t="shared" si="0"/>
        <v xml:space="preserve">KR 4   Stacja pomp Kępa Chwałowska 27-620 Dwikozy Kępa Chwałowska </v>
      </c>
      <c r="C8" s="425" t="s">
        <v>28</v>
      </c>
      <c r="D8" s="425">
        <v>4</v>
      </c>
      <c r="E8" s="425"/>
      <c r="F8" s="425"/>
      <c r="G8" s="429" t="s">
        <v>3149</v>
      </c>
      <c r="H8" s="425" t="s">
        <v>3150</v>
      </c>
      <c r="I8" s="433" t="s">
        <v>3151</v>
      </c>
      <c r="J8" s="433" t="s">
        <v>3152</v>
      </c>
      <c r="K8" s="425"/>
      <c r="L8" s="425" t="s">
        <v>2827</v>
      </c>
      <c r="M8" s="427" t="s">
        <v>2828</v>
      </c>
      <c r="N8" s="434" t="s">
        <v>2829</v>
      </c>
      <c r="O8" s="428" t="s">
        <v>1889</v>
      </c>
      <c r="P8" s="452" t="s">
        <v>3157</v>
      </c>
      <c r="Q8" s="428" t="s">
        <v>33</v>
      </c>
      <c r="R8" s="434" t="s">
        <v>2831</v>
      </c>
      <c r="S8" s="428"/>
      <c r="T8" s="428"/>
      <c r="U8" s="428"/>
      <c r="V8" s="433" t="s">
        <v>3158</v>
      </c>
      <c r="W8" s="433" t="s">
        <v>38</v>
      </c>
      <c r="X8" s="433"/>
      <c r="Y8" s="433" t="s">
        <v>3155</v>
      </c>
      <c r="Z8" s="429" t="s">
        <v>3159</v>
      </c>
      <c r="AA8" s="430">
        <v>1</v>
      </c>
      <c r="AB8" s="435"/>
      <c r="AC8" s="430"/>
      <c r="AD8" s="435">
        <v>3</v>
      </c>
      <c r="AE8" s="435"/>
      <c r="AF8" s="435"/>
      <c r="AG8" s="450">
        <v>15</v>
      </c>
      <c r="AH8" s="425" t="s">
        <v>8</v>
      </c>
      <c r="AI8" s="451"/>
      <c r="AJ8" s="430"/>
      <c r="AK8" s="435">
        <v>3</v>
      </c>
      <c r="AL8" s="431">
        <v>0.54500000000000004</v>
      </c>
      <c r="AM8" s="431"/>
      <c r="AN8" s="431"/>
      <c r="AO8" s="431"/>
      <c r="AP8" s="431"/>
      <c r="AQ8" s="431"/>
      <c r="AR8" s="431">
        <f t="shared" si="2"/>
        <v>0.54500000000000004</v>
      </c>
      <c r="AS8" s="430"/>
      <c r="AT8" s="435">
        <v>3</v>
      </c>
      <c r="AU8" s="431">
        <v>3.2690000000000001</v>
      </c>
      <c r="AV8" s="431"/>
      <c r="AW8" s="431"/>
      <c r="AX8" s="431"/>
      <c r="AY8" s="431"/>
      <c r="AZ8" s="431"/>
      <c r="BA8" s="431">
        <f t="shared" si="1"/>
        <v>3.2690000000000001</v>
      </c>
    </row>
    <row r="9" spans="1:53" s="432" customFormat="1" ht="30" hidden="1" customHeight="1">
      <c r="A9" s="425">
        <v>4</v>
      </c>
      <c r="B9" s="2" t="str">
        <f t="shared" si="0"/>
        <v xml:space="preserve">KR 4   Stacja pomp Kępa Chwałowska 27-620 Dwikozy Kępa Chwałowska </v>
      </c>
      <c r="C9" s="425" t="s">
        <v>28</v>
      </c>
      <c r="D9" s="425">
        <v>4</v>
      </c>
      <c r="E9" s="425"/>
      <c r="F9" s="425"/>
      <c r="G9" s="429" t="s">
        <v>3149</v>
      </c>
      <c r="H9" s="425" t="s">
        <v>3150</v>
      </c>
      <c r="I9" s="433" t="s">
        <v>3151</v>
      </c>
      <c r="J9" s="433" t="s">
        <v>3152</v>
      </c>
      <c r="K9" s="425"/>
      <c r="L9" s="425" t="s">
        <v>2827</v>
      </c>
      <c r="M9" s="427" t="s">
        <v>2828</v>
      </c>
      <c r="N9" s="434" t="s">
        <v>2829</v>
      </c>
      <c r="O9" s="428" t="s">
        <v>1889</v>
      </c>
      <c r="P9" s="452" t="s">
        <v>3160</v>
      </c>
      <c r="Q9" s="428" t="s">
        <v>33</v>
      </c>
      <c r="R9" s="434" t="s">
        <v>2831</v>
      </c>
      <c r="S9" s="428"/>
      <c r="T9" s="428"/>
      <c r="U9" s="428"/>
      <c r="V9" s="433" t="s">
        <v>3161</v>
      </c>
      <c r="W9" s="433" t="s">
        <v>38</v>
      </c>
      <c r="X9" s="433"/>
      <c r="Y9" s="433" t="s">
        <v>3155</v>
      </c>
      <c r="Z9" s="429" t="s">
        <v>3162</v>
      </c>
      <c r="AA9" s="430">
        <v>1</v>
      </c>
      <c r="AB9" s="435"/>
      <c r="AC9" s="430"/>
      <c r="AD9" s="435">
        <v>1</v>
      </c>
      <c r="AE9" s="435"/>
      <c r="AF9" s="435"/>
      <c r="AG9" s="450">
        <v>15</v>
      </c>
      <c r="AH9" s="425" t="s">
        <v>8</v>
      </c>
      <c r="AI9" s="451"/>
      <c r="AJ9" s="430"/>
      <c r="AK9" s="435">
        <v>1</v>
      </c>
      <c r="AL9" s="431">
        <v>0.01</v>
      </c>
      <c r="AM9" s="431"/>
      <c r="AN9" s="431"/>
      <c r="AO9" s="431"/>
      <c r="AP9" s="431"/>
      <c r="AQ9" s="431"/>
      <c r="AR9" s="431">
        <f t="shared" si="2"/>
        <v>0.01</v>
      </c>
      <c r="AS9" s="430"/>
      <c r="AT9" s="435">
        <v>1</v>
      </c>
      <c r="AU9" s="431">
        <v>0.06</v>
      </c>
      <c r="AV9" s="431"/>
      <c r="AW9" s="431"/>
      <c r="AX9" s="431"/>
      <c r="AY9" s="431"/>
      <c r="AZ9" s="431"/>
      <c r="BA9" s="431">
        <f t="shared" si="1"/>
        <v>0.06</v>
      </c>
    </row>
    <row r="10" spans="1:53" s="97" customFormat="1" ht="15" customHeight="1" thickBot="1">
      <c r="A10" s="399"/>
      <c r="B10" s="7"/>
      <c r="C10" s="437"/>
      <c r="D10" s="437"/>
      <c r="E10" s="437"/>
      <c r="F10" s="437"/>
      <c r="G10" s="438"/>
      <c r="H10" s="437"/>
      <c r="I10" s="439"/>
      <c r="J10" s="439"/>
      <c r="K10" s="437"/>
      <c r="L10" s="437"/>
      <c r="M10" s="399"/>
      <c r="N10" s="401"/>
      <c r="O10" s="402"/>
      <c r="P10" s="403"/>
      <c r="Q10" s="7"/>
      <c r="R10" s="7"/>
      <c r="S10" s="402"/>
      <c r="T10" s="402"/>
      <c r="U10" s="402"/>
      <c r="V10" s="404"/>
      <c r="W10" s="404"/>
      <c r="X10" s="438"/>
      <c r="Y10" s="438"/>
      <c r="Z10" s="453"/>
      <c r="AA10" s="441"/>
      <c r="AB10" s="454"/>
      <c r="AC10" s="440"/>
      <c r="AD10" s="441"/>
      <c r="AE10" s="454"/>
      <c r="AF10" s="454"/>
      <c r="AG10" s="455"/>
      <c r="AH10" s="437"/>
      <c r="AI10" s="456"/>
      <c r="AJ10" s="406"/>
      <c r="AK10" s="405"/>
      <c r="AL10" s="437"/>
      <c r="AM10" s="442"/>
      <c r="AN10" s="442"/>
      <c r="AO10" s="437"/>
      <c r="AP10" s="437"/>
      <c r="AQ10" s="437"/>
      <c r="AR10" s="408"/>
      <c r="AS10" s="406"/>
      <c r="AT10" s="405"/>
      <c r="AU10" s="437"/>
      <c r="AV10" s="442"/>
      <c r="AW10" s="442"/>
      <c r="AX10" s="437"/>
      <c r="AY10" s="437"/>
      <c r="AZ10" s="437"/>
      <c r="BA10" s="408"/>
    </row>
    <row r="11" spans="1:53" ht="15.75" thickBot="1">
      <c r="AR11" s="413">
        <f>SUM(AR6:AR9)</f>
        <v>2.8639999999999999</v>
      </c>
      <c r="BA11" s="413">
        <f>SUM(BA6:BA9)</f>
        <v>68.797000000000011</v>
      </c>
    </row>
    <row r="13" spans="1:53">
      <c r="AR13" s="478"/>
    </row>
    <row r="14" spans="1:53">
      <c r="AR14" s="478"/>
    </row>
    <row r="15" spans="1:53" ht="15">
      <c r="M15" s="209"/>
    </row>
  </sheetData>
  <sheetProtection algorithmName="SHA-512" hashValue="rfYw0qjDmLb3DUPD9ToxY/kKp4MQGtmTSQEjkQEx7upBSd5N93YaxW9KJ5MulhCAjaRf+7GXX1jkrLqfO2LdAg==" saltValue="mnNYwFZ+1YAk3iSsvpDtxQ==" spinCount="100000" sheet="1" objects="1" scenarios="1" formatColumns="0" sort="0" autoFilter="0"/>
  <autoFilter ref="A5:BA9">
    <filterColumn colId="22">
      <filters>
        <filter val="B21"/>
      </filters>
    </filterColumn>
  </autoFilter>
  <mergeCells count="1">
    <mergeCell ref="C4:F4"/>
  </mergeCells>
  <pageMargins left="0.7" right="0.7" top="0.75" bottom="0.75" header="0.3" footer="0.3"/>
  <pageSetup paperSize="8" scale="42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4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/>
    </sheetView>
  </sheetViews>
  <sheetFormatPr defaultRowHeight="14.25"/>
  <cols>
    <col min="1" max="1" width="4.625" style="483" customWidth="1"/>
    <col min="2" max="2" width="57.375" style="492" customWidth="1"/>
    <col min="3" max="5" width="5.625" style="483" hidden="1" customWidth="1"/>
    <col min="6" max="6" width="12.625" style="483" hidden="1" customWidth="1"/>
    <col min="7" max="7" width="35.75" style="483" hidden="1" customWidth="1"/>
    <col min="8" max="8" width="12" style="483" hidden="1" customWidth="1"/>
    <col min="9" max="9" width="23" style="483" hidden="1" customWidth="1"/>
    <col min="10" max="10" width="18.625" style="483" hidden="1" customWidth="1"/>
    <col min="11" max="11" width="5.625" style="483" hidden="1" customWidth="1"/>
    <col min="12" max="12" width="41.875" style="483" hidden="1" customWidth="1"/>
    <col min="13" max="13" width="41.875" style="483" customWidth="1"/>
    <col min="14" max="14" width="24.625" style="483" customWidth="1"/>
    <col min="15" max="15" width="14.875" style="483" customWidth="1"/>
    <col min="16" max="16" width="26.125" style="483" customWidth="1"/>
    <col min="17" max="17" width="14.75" style="483" customWidth="1"/>
    <col min="18" max="18" width="30.5" style="483" customWidth="1"/>
    <col min="19" max="19" width="26.25" style="483" customWidth="1"/>
    <col min="20" max="20" width="16.375" style="483" customWidth="1"/>
    <col min="21" max="21" width="15" style="483" customWidth="1"/>
    <col min="22" max="22" width="31.125" style="484" customWidth="1"/>
    <col min="23" max="23" width="8.75" style="483" customWidth="1"/>
    <col min="24" max="24" width="10.625" style="483" hidden="1" customWidth="1"/>
    <col min="25" max="25" width="12" style="483" hidden="1" customWidth="1"/>
    <col min="26" max="26" width="14.5" style="483" hidden="1" customWidth="1"/>
    <col min="27" max="27" width="8.75" style="483" hidden="1" customWidth="1"/>
    <col min="28" max="28" width="5.625" style="483" hidden="1" customWidth="1"/>
    <col min="29" max="29" width="8.875" style="106" hidden="1" customWidth="1"/>
    <col min="30" max="30" width="9" style="483" hidden="1" customWidth="1"/>
    <col min="31" max="31" width="6.25" style="483" hidden="1" customWidth="1"/>
    <col min="32" max="33" width="7.375" style="483" hidden="1" customWidth="1"/>
    <col min="34" max="34" width="13.25" style="484" hidden="1" customWidth="1"/>
    <col min="35" max="35" width="37.375" style="50" hidden="1" customWidth="1"/>
    <col min="36" max="36" width="8.875" style="106" customWidth="1"/>
    <col min="37" max="37" width="9" style="484" customWidth="1"/>
    <col min="38" max="41" width="15.625" style="483" hidden="1" customWidth="1"/>
    <col min="42" max="42" width="18.625" style="483" hidden="1" customWidth="1"/>
    <col min="43" max="43" width="15.625" style="483" hidden="1" customWidth="1"/>
    <col min="44" max="44" width="12.625" style="483" customWidth="1"/>
    <col min="45" max="45" width="8.875" style="106" customWidth="1"/>
    <col min="46" max="46" width="9" style="484" customWidth="1"/>
    <col min="47" max="50" width="15.625" style="483" hidden="1" customWidth="1"/>
    <col min="51" max="51" width="18.625" style="483" hidden="1" customWidth="1"/>
    <col min="52" max="52" width="15.625" style="483" hidden="1" customWidth="1"/>
    <col min="53" max="53" width="12.625" style="483" customWidth="1"/>
    <col min="54" max="16384" width="9" style="483"/>
  </cols>
  <sheetData>
    <row r="1" spans="1:53">
      <c r="B1" s="409" t="s">
        <v>3099</v>
      </c>
    </row>
    <row r="2" spans="1:53" ht="15" thickBot="1">
      <c r="B2" s="409"/>
    </row>
    <row r="3" spans="1:53" s="491" customFormat="1" ht="30" customHeight="1" thickBot="1">
      <c r="A3" s="468">
        <v>14</v>
      </c>
      <c r="B3" s="467" t="s">
        <v>515</v>
      </c>
      <c r="C3" s="8"/>
      <c r="D3" s="8"/>
      <c r="E3" s="8"/>
      <c r="F3" s="8"/>
      <c r="G3" s="8"/>
      <c r="H3" s="8"/>
      <c r="I3" s="8"/>
      <c r="J3" s="8"/>
      <c r="K3" s="8"/>
      <c r="L3" s="485"/>
      <c r="M3" s="485"/>
      <c r="N3" s="485"/>
      <c r="O3" s="485"/>
      <c r="P3" s="485"/>
      <c r="Q3" s="485"/>
      <c r="R3" s="485"/>
      <c r="S3" s="485"/>
      <c r="T3" s="485"/>
      <c r="U3" s="485"/>
      <c r="V3" s="486"/>
      <c r="W3" s="485"/>
      <c r="X3" s="487"/>
      <c r="Y3" s="487"/>
      <c r="Z3" s="488"/>
      <c r="AA3" s="488"/>
      <c r="AB3" s="489"/>
      <c r="AC3" s="486"/>
      <c r="AD3" s="489"/>
      <c r="AE3" s="488"/>
      <c r="AF3" s="489"/>
      <c r="AG3" s="489"/>
      <c r="AH3" s="490"/>
      <c r="AI3" s="485"/>
      <c r="AJ3" s="486"/>
      <c r="AK3" s="490"/>
      <c r="AL3" s="487"/>
      <c r="AM3" s="485"/>
      <c r="AN3" s="485"/>
      <c r="AO3" s="485"/>
      <c r="AP3" s="485"/>
      <c r="AQ3" s="485"/>
      <c r="AR3" s="485"/>
      <c r="AS3" s="486"/>
      <c r="AT3" s="490"/>
      <c r="AU3" s="487"/>
      <c r="AV3" s="485"/>
      <c r="AW3" s="485"/>
      <c r="AX3" s="485"/>
      <c r="AY3" s="485"/>
      <c r="AZ3" s="485"/>
      <c r="BA3" s="485"/>
    </row>
    <row r="4" spans="1:53" ht="13.5" customHeight="1" thickBot="1">
      <c r="AC4" s="486"/>
      <c r="AI4" s="485"/>
      <c r="AJ4" s="486"/>
      <c r="AS4" s="486"/>
    </row>
    <row r="5" spans="1:53" s="493" customFormat="1" ht="117.75" customHeight="1" thickBot="1">
      <c r="A5" s="337" t="s">
        <v>6</v>
      </c>
      <c r="B5" s="338" t="s">
        <v>9</v>
      </c>
      <c r="C5" s="339" t="s">
        <v>1</v>
      </c>
      <c r="D5" s="339" t="s">
        <v>2</v>
      </c>
      <c r="E5" s="339" t="s">
        <v>3</v>
      </c>
      <c r="F5" s="338" t="s">
        <v>76</v>
      </c>
      <c r="G5" s="339" t="s">
        <v>10</v>
      </c>
      <c r="H5" s="338" t="s">
        <v>13</v>
      </c>
      <c r="I5" s="16" t="s">
        <v>451</v>
      </c>
      <c r="J5" s="16" t="s">
        <v>450</v>
      </c>
      <c r="K5" s="338" t="s">
        <v>15</v>
      </c>
      <c r="L5" s="338" t="s">
        <v>73</v>
      </c>
      <c r="M5" s="16" t="s">
        <v>502</v>
      </c>
      <c r="N5" s="338" t="s">
        <v>18</v>
      </c>
      <c r="O5" s="338" t="s">
        <v>24</v>
      </c>
      <c r="P5" s="338" t="s">
        <v>19</v>
      </c>
      <c r="Q5" s="338" t="s">
        <v>30</v>
      </c>
      <c r="R5" s="339" t="s">
        <v>20</v>
      </c>
      <c r="S5" s="338" t="s">
        <v>29</v>
      </c>
      <c r="T5" s="338" t="s">
        <v>35</v>
      </c>
      <c r="U5" s="338" t="s">
        <v>31</v>
      </c>
      <c r="V5" s="338" t="s">
        <v>16</v>
      </c>
      <c r="W5" s="338" t="s">
        <v>37</v>
      </c>
      <c r="X5" s="338" t="s">
        <v>53</v>
      </c>
      <c r="Y5" s="21" t="s">
        <v>481</v>
      </c>
      <c r="Z5" s="338" t="s">
        <v>52</v>
      </c>
      <c r="AA5" s="338" t="s">
        <v>54</v>
      </c>
      <c r="AB5" s="338" t="s">
        <v>55</v>
      </c>
      <c r="AC5" s="338" t="s">
        <v>457</v>
      </c>
      <c r="AD5" s="338" t="s">
        <v>1873</v>
      </c>
      <c r="AE5" s="338" t="s">
        <v>58</v>
      </c>
      <c r="AF5" s="338" t="s">
        <v>56</v>
      </c>
      <c r="AG5" s="338" t="s">
        <v>57</v>
      </c>
      <c r="AH5" s="340" t="s">
        <v>0</v>
      </c>
      <c r="AI5" s="16" t="s">
        <v>455</v>
      </c>
      <c r="AJ5" s="23" t="s">
        <v>457</v>
      </c>
      <c r="AK5" s="23" t="s">
        <v>456</v>
      </c>
      <c r="AL5" s="23" t="s">
        <v>487</v>
      </c>
      <c r="AM5" s="23" t="s">
        <v>488</v>
      </c>
      <c r="AN5" s="23" t="s">
        <v>489</v>
      </c>
      <c r="AO5" s="23" t="s">
        <v>490</v>
      </c>
      <c r="AP5" s="23" t="s">
        <v>491</v>
      </c>
      <c r="AQ5" s="23" t="s">
        <v>492</v>
      </c>
      <c r="AR5" s="23" t="s">
        <v>493</v>
      </c>
      <c r="AS5" s="24" t="s">
        <v>457</v>
      </c>
      <c r="AT5" s="24" t="s">
        <v>456</v>
      </c>
      <c r="AU5" s="24" t="s">
        <v>500</v>
      </c>
      <c r="AV5" s="24" t="s">
        <v>499</v>
      </c>
      <c r="AW5" s="24" t="s">
        <v>498</v>
      </c>
      <c r="AX5" s="24" t="s">
        <v>497</v>
      </c>
      <c r="AY5" s="24" t="s">
        <v>496</v>
      </c>
      <c r="AZ5" s="24" t="s">
        <v>495</v>
      </c>
      <c r="BA5" s="24" t="s">
        <v>494</v>
      </c>
    </row>
    <row r="6" spans="1:53" s="504" customFormat="1" ht="30" customHeight="1">
      <c r="A6" s="494">
        <v>1</v>
      </c>
      <c r="B6" s="378" t="str">
        <f t="shared" ref="B6:B9" si="0">CONCATENATE(C6," ",D6," ",E6," ",F6," ",G6," ",H6," ",I6," ",J6," ",K6,)</f>
        <v xml:space="preserve">LU 2 1  Biuro i pokoje gościnne 07-319 Prostyń Borowe </v>
      </c>
      <c r="C6" s="388" t="s">
        <v>3163</v>
      </c>
      <c r="D6" s="385">
        <v>2</v>
      </c>
      <c r="E6" s="388">
        <v>1</v>
      </c>
      <c r="F6" s="388"/>
      <c r="G6" s="495" t="s">
        <v>3164</v>
      </c>
      <c r="H6" s="495" t="s">
        <v>3165</v>
      </c>
      <c r="I6" s="299" t="s">
        <v>3166</v>
      </c>
      <c r="J6" s="299" t="s">
        <v>3167</v>
      </c>
      <c r="K6" s="496"/>
      <c r="L6" s="378" t="s">
        <v>3168</v>
      </c>
      <c r="M6" s="378" t="s">
        <v>3169</v>
      </c>
      <c r="N6" s="494" t="s">
        <v>384</v>
      </c>
      <c r="O6" s="496" t="s">
        <v>23</v>
      </c>
      <c r="P6" s="496" t="s">
        <v>77</v>
      </c>
      <c r="Q6" s="379"/>
      <c r="R6" s="378" t="s">
        <v>3170</v>
      </c>
      <c r="S6" s="385" t="s">
        <v>3171</v>
      </c>
      <c r="T6" s="496" t="s">
        <v>33</v>
      </c>
      <c r="U6" s="496"/>
      <c r="V6" s="497" t="s">
        <v>3172</v>
      </c>
      <c r="W6" s="388" t="s">
        <v>45</v>
      </c>
      <c r="X6" s="496"/>
      <c r="Y6" s="496"/>
      <c r="Z6" s="498">
        <v>6138728</v>
      </c>
      <c r="AA6" s="388">
        <v>1</v>
      </c>
      <c r="AB6" s="496"/>
      <c r="AC6" s="499"/>
      <c r="AD6" s="496">
        <v>7</v>
      </c>
      <c r="AE6" s="496"/>
      <c r="AF6" s="496">
        <v>20</v>
      </c>
      <c r="AG6" s="500">
        <v>0.4</v>
      </c>
      <c r="AH6" s="501" t="s">
        <v>8</v>
      </c>
      <c r="AI6" s="502"/>
      <c r="AJ6" s="499"/>
      <c r="AK6" s="388">
        <v>7</v>
      </c>
      <c r="AL6" s="503">
        <v>0.65</v>
      </c>
      <c r="AM6" s="496"/>
      <c r="AN6" s="496"/>
      <c r="AO6" s="496"/>
      <c r="AP6" s="496"/>
      <c r="AQ6" s="496"/>
      <c r="AR6" s="190">
        <f t="shared" ref="AR6:AR9" si="1">SUM(AL6:AQ6)</f>
        <v>0.65</v>
      </c>
      <c r="AS6" s="499"/>
      <c r="AT6" s="388">
        <v>7</v>
      </c>
      <c r="AU6" s="503">
        <v>3.9</v>
      </c>
      <c r="AV6" s="496"/>
      <c r="AW6" s="496"/>
      <c r="AX6" s="496"/>
      <c r="AY6" s="496"/>
      <c r="AZ6" s="496"/>
      <c r="BA6" s="190">
        <f t="shared" ref="BA6:BA9" si="2">SUM(AU6:AZ6)</f>
        <v>3.9</v>
      </c>
    </row>
    <row r="7" spans="1:53" s="510" customFormat="1" ht="30" customHeight="1">
      <c r="A7" s="494">
        <v>2</v>
      </c>
      <c r="B7" s="378" t="str">
        <f t="shared" si="0"/>
        <v xml:space="preserve">LU 2 3  Stacja pomp Sadowne 07-140 Wilczogęby  </v>
      </c>
      <c r="C7" s="501" t="s">
        <v>3163</v>
      </c>
      <c r="D7" s="494">
        <v>2</v>
      </c>
      <c r="E7" s="501">
        <v>3</v>
      </c>
      <c r="F7" s="388"/>
      <c r="G7" s="495" t="s">
        <v>3173</v>
      </c>
      <c r="H7" s="495" t="s">
        <v>3174</v>
      </c>
      <c r="I7" s="299" t="s">
        <v>3175</v>
      </c>
      <c r="J7" s="495"/>
      <c r="K7" s="505"/>
      <c r="L7" s="378" t="s">
        <v>3176</v>
      </c>
      <c r="M7" s="378" t="s">
        <v>3169</v>
      </c>
      <c r="N7" s="494" t="s">
        <v>384</v>
      </c>
      <c r="O7" s="505" t="s">
        <v>23</v>
      </c>
      <c r="P7" s="299" t="s">
        <v>3177</v>
      </c>
      <c r="Q7" s="506"/>
      <c r="R7" s="507" t="s">
        <v>3170</v>
      </c>
      <c r="S7" s="494" t="s">
        <v>3178</v>
      </c>
      <c r="T7" s="505" t="s">
        <v>33</v>
      </c>
      <c r="U7" s="505"/>
      <c r="V7" s="497" t="s">
        <v>3179</v>
      </c>
      <c r="W7" s="388" t="s">
        <v>39</v>
      </c>
      <c r="X7" s="505"/>
      <c r="Y7" s="505"/>
      <c r="Z7" s="320" t="s">
        <v>3180</v>
      </c>
      <c r="AA7" s="388">
        <v>200</v>
      </c>
      <c r="AB7" s="505">
        <v>400</v>
      </c>
      <c r="AC7" s="499"/>
      <c r="AD7" s="505">
        <v>200</v>
      </c>
      <c r="AE7" s="505"/>
      <c r="AF7" s="505">
        <v>400</v>
      </c>
      <c r="AG7" s="508">
        <v>0.4</v>
      </c>
      <c r="AH7" s="501" t="s">
        <v>7</v>
      </c>
      <c r="AI7" s="502"/>
      <c r="AJ7" s="499"/>
      <c r="AK7" s="501">
        <v>200</v>
      </c>
      <c r="AL7" s="509">
        <v>5.665</v>
      </c>
      <c r="AM7" s="505"/>
      <c r="AN7" s="505"/>
      <c r="AO7" s="505"/>
      <c r="AP7" s="505"/>
      <c r="AQ7" s="505"/>
      <c r="AR7" s="190">
        <f t="shared" si="1"/>
        <v>5.665</v>
      </c>
      <c r="AS7" s="499"/>
      <c r="AT7" s="501">
        <v>200</v>
      </c>
      <c r="AU7" s="509">
        <v>33.991999999999997</v>
      </c>
      <c r="AV7" s="505"/>
      <c r="AW7" s="505"/>
      <c r="AX7" s="505"/>
      <c r="AY7" s="505"/>
      <c r="AZ7" s="505"/>
      <c r="BA7" s="190">
        <f t="shared" si="2"/>
        <v>33.991999999999997</v>
      </c>
    </row>
    <row r="8" spans="1:53" s="510" customFormat="1" ht="30" customHeight="1">
      <c r="A8" s="494">
        <v>3</v>
      </c>
      <c r="B8" s="378" t="str">
        <f t="shared" si="0"/>
        <v xml:space="preserve">LU 2 3  Stacja pomp Sadowne 07-140 Wilczogęby  </v>
      </c>
      <c r="C8" s="501" t="s">
        <v>3163</v>
      </c>
      <c r="D8" s="494">
        <v>2</v>
      </c>
      <c r="E8" s="501">
        <v>3</v>
      </c>
      <c r="F8" s="388"/>
      <c r="G8" s="495" t="s">
        <v>3173</v>
      </c>
      <c r="H8" s="495" t="s">
        <v>3174</v>
      </c>
      <c r="I8" s="299" t="s">
        <v>3175</v>
      </c>
      <c r="J8" s="495"/>
      <c r="K8" s="505"/>
      <c r="L8" s="378" t="s">
        <v>3176</v>
      </c>
      <c r="M8" s="378" t="s">
        <v>3169</v>
      </c>
      <c r="N8" s="494" t="s">
        <v>384</v>
      </c>
      <c r="O8" s="505" t="s">
        <v>23</v>
      </c>
      <c r="P8" s="299" t="s">
        <v>3177</v>
      </c>
      <c r="Q8" s="506"/>
      <c r="R8" s="507" t="s">
        <v>3170</v>
      </c>
      <c r="S8" s="494" t="s">
        <v>3181</v>
      </c>
      <c r="T8" s="505" t="s">
        <v>33</v>
      </c>
      <c r="U8" s="505"/>
      <c r="V8" s="497" t="s">
        <v>3182</v>
      </c>
      <c r="W8" s="388" t="s">
        <v>38</v>
      </c>
      <c r="X8" s="505"/>
      <c r="Y8" s="505"/>
      <c r="Z8" s="40" t="s">
        <v>3183</v>
      </c>
      <c r="AA8" s="388">
        <v>1</v>
      </c>
      <c r="AB8" s="505">
        <v>44</v>
      </c>
      <c r="AC8" s="499"/>
      <c r="AD8" s="505">
        <v>35</v>
      </c>
      <c r="AE8" s="505"/>
      <c r="AF8" s="505">
        <v>63</v>
      </c>
      <c r="AG8" s="508">
        <v>0.4</v>
      </c>
      <c r="AH8" s="501" t="s">
        <v>7</v>
      </c>
      <c r="AI8" s="502"/>
      <c r="AJ8" s="499"/>
      <c r="AK8" s="501">
        <v>35</v>
      </c>
      <c r="AL8" s="505">
        <v>0.189</v>
      </c>
      <c r="AM8" s="505"/>
      <c r="AN8" s="505"/>
      <c r="AO8" s="505"/>
      <c r="AP8" s="505"/>
      <c r="AQ8" s="505"/>
      <c r="AR8" s="511">
        <f t="shared" si="1"/>
        <v>0.189</v>
      </c>
      <c r="AS8" s="499"/>
      <c r="AT8" s="501">
        <v>35</v>
      </c>
      <c r="AU8" s="505">
        <v>1.135</v>
      </c>
      <c r="AV8" s="505"/>
      <c r="AW8" s="505"/>
      <c r="AX8" s="505"/>
      <c r="AY8" s="505"/>
      <c r="AZ8" s="505"/>
      <c r="BA8" s="511">
        <f t="shared" si="2"/>
        <v>1.135</v>
      </c>
    </row>
    <row r="9" spans="1:53" s="504" customFormat="1" ht="30" customHeight="1">
      <c r="A9" s="494">
        <v>4</v>
      </c>
      <c r="B9" s="378" t="str">
        <f t="shared" si="0"/>
        <v>LU 2 5  Domek letniskowy 17-307 Wilanowo Niemirów ul. Brzeska 1</v>
      </c>
      <c r="C9" s="388" t="s">
        <v>3163</v>
      </c>
      <c r="D9" s="385">
        <v>2</v>
      </c>
      <c r="E9" s="388">
        <v>5</v>
      </c>
      <c r="F9" s="388"/>
      <c r="G9" s="495" t="s">
        <v>3184</v>
      </c>
      <c r="H9" s="495" t="s">
        <v>3185</v>
      </c>
      <c r="I9" s="299" t="s">
        <v>3186</v>
      </c>
      <c r="J9" s="299" t="s">
        <v>3187</v>
      </c>
      <c r="K9" s="496">
        <v>1</v>
      </c>
      <c r="L9" s="378" t="s">
        <v>3188</v>
      </c>
      <c r="M9" s="378" t="s">
        <v>3169</v>
      </c>
      <c r="N9" s="494" t="s">
        <v>383</v>
      </c>
      <c r="O9" s="496" t="s">
        <v>23</v>
      </c>
      <c r="P9" s="496" t="s">
        <v>77</v>
      </c>
      <c r="Q9" s="379"/>
      <c r="R9" s="378" t="s">
        <v>3189</v>
      </c>
      <c r="S9" s="385" t="s">
        <v>3190</v>
      </c>
      <c r="T9" s="496" t="s">
        <v>33</v>
      </c>
      <c r="U9" s="496"/>
      <c r="V9" s="497" t="s">
        <v>3191</v>
      </c>
      <c r="W9" s="388" t="s">
        <v>45</v>
      </c>
      <c r="X9" s="496"/>
      <c r="Y9" s="496"/>
      <c r="Z9" s="512">
        <v>61262291</v>
      </c>
      <c r="AA9" s="388">
        <v>1</v>
      </c>
      <c r="AB9" s="496"/>
      <c r="AC9" s="45"/>
      <c r="AD9" s="496">
        <v>3</v>
      </c>
      <c r="AE9" s="496"/>
      <c r="AF9" s="496">
        <v>20</v>
      </c>
      <c r="AG9" s="500">
        <v>0.23</v>
      </c>
      <c r="AH9" s="501" t="s">
        <v>8</v>
      </c>
      <c r="AI9" s="67"/>
      <c r="AJ9" s="45"/>
      <c r="AK9" s="388">
        <v>3</v>
      </c>
      <c r="AL9" s="503">
        <v>0.33300000000000002</v>
      </c>
      <c r="AM9" s="496"/>
      <c r="AN9" s="496"/>
      <c r="AO9" s="496"/>
      <c r="AP9" s="496"/>
      <c r="AQ9" s="496"/>
      <c r="AR9" s="190">
        <f t="shared" si="1"/>
        <v>0.33300000000000002</v>
      </c>
      <c r="AS9" s="45"/>
      <c r="AT9" s="388">
        <v>3</v>
      </c>
      <c r="AU9" s="503">
        <v>2</v>
      </c>
      <c r="AV9" s="496"/>
      <c r="AW9" s="496"/>
      <c r="AX9" s="496"/>
      <c r="AY9" s="496"/>
      <c r="AZ9" s="496"/>
      <c r="BA9" s="190">
        <f t="shared" si="2"/>
        <v>2</v>
      </c>
    </row>
    <row r="10" spans="1:53" s="527" customFormat="1" ht="15" customHeight="1" thickBot="1">
      <c r="A10" s="513"/>
      <c r="B10" s="514"/>
      <c r="C10" s="515"/>
      <c r="D10" s="513"/>
      <c r="E10" s="515"/>
      <c r="F10" s="515"/>
      <c r="G10" s="516"/>
      <c r="H10" s="516"/>
      <c r="I10" s="517"/>
      <c r="J10" s="516"/>
      <c r="K10" s="515"/>
      <c r="L10" s="514"/>
      <c r="M10" s="514"/>
      <c r="N10" s="513"/>
      <c r="O10" s="518"/>
      <c r="P10" s="390"/>
      <c r="Q10" s="519"/>
      <c r="R10" s="520"/>
      <c r="S10" s="513"/>
      <c r="T10" s="518"/>
      <c r="U10" s="515"/>
      <c r="V10" s="521"/>
      <c r="W10" s="522"/>
      <c r="X10" s="515"/>
      <c r="Y10" s="515"/>
      <c r="Z10" s="404"/>
      <c r="AA10" s="404"/>
      <c r="AB10" s="523"/>
      <c r="AC10" s="524"/>
      <c r="AD10" s="523"/>
      <c r="AE10" s="523"/>
      <c r="AF10" s="523"/>
      <c r="AG10" s="523"/>
      <c r="AH10" s="515"/>
      <c r="AI10" s="525"/>
      <c r="AJ10" s="524"/>
      <c r="AK10" s="515"/>
      <c r="AL10" s="523"/>
      <c r="AM10" s="515"/>
      <c r="AN10" s="515"/>
      <c r="AO10" s="515"/>
      <c r="AP10" s="515"/>
      <c r="AQ10" s="515"/>
      <c r="AR10" s="526"/>
      <c r="AS10" s="524"/>
      <c r="AT10" s="515"/>
      <c r="AU10" s="523"/>
      <c r="AV10" s="515"/>
      <c r="AW10" s="515"/>
      <c r="AX10" s="515"/>
      <c r="AY10" s="515"/>
      <c r="AZ10" s="515"/>
      <c r="BA10" s="526"/>
    </row>
    <row r="11" spans="1:53" ht="15" customHeight="1" thickBot="1">
      <c r="A11" s="528"/>
      <c r="C11" s="528"/>
      <c r="D11" s="528"/>
      <c r="E11" s="528"/>
      <c r="F11" s="528"/>
      <c r="G11" s="528"/>
      <c r="H11" s="528"/>
      <c r="I11" s="528"/>
      <c r="J11" s="528"/>
      <c r="K11" s="528"/>
      <c r="L11" s="528"/>
      <c r="M11" s="528"/>
      <c r="N11" s="528"/>
      <c r="O11" s="528"/>
      <c r="P11" s="528"/>
      <c r="Q11" s="528"/>
      <c r="R11" s="528"/>
      <c r="S11" s="528"/>
      <c r="T11" s="528"/>
      <c r="U11" s="528"/>
      <c r="V11" s="529"/>
      <c r="W11" s="528"/>
      <c r="X11" s="528"/>
      <c r="Y11" s="528"/>
      <c r="Z11" s="528"/>
      <c r="AA11" s="528"/>
      <c r="AB11" s="528"/>
      <c r="AD11" s="528"/>
      <c r="AE11" s="528"/>
      <c r="AF11" s="528"/>
      <c r="AG11" s="528"/>
      <c r="AH11" s="529"/>
      <c r="AK11" s="529"/>
      <c r="AL11" s="528"/>
      <c r="AM11" s="528"/>
      <c r="AN11" s="528"/>
      <c r="AO11" s="528"/>
      <c r="AP11" s="528"/>
      <c r="AQ11" s="528"/>
      <c r="AR11" s="220">
        <f>SUM(AR6:AR9)</f>
        <v>6.8370000000000006</v>
      </c>
      <c r="AT11" s="529"/>
      <c r="AU11" s="528"/>
      <c r="AV11" s="528"/>
      <c r="AW11" s="528"/>
      <c r="AX11" s="528"/>
      <c r="AY11" s="528"/>
      <c r="AZ11" s="528"/>
      <c r="BA11" s="220">
        <f>SUM(BA6:BA9)</f>
        <v>41.026999999999994</v>
      </c>
    </row>
    <row r="12" spans="1:53" ht="15" customHeight="1"/>
    <row r="13" spans="1:53" ht="24.95" customHeight="1">
      <c r="AR13" s="530"/>
    </row>
    <row r="14" spans="1:53" ht="24.95" customHeight="1"/>
    <row r="15" spans="1:53" ht="24.95" customHeight="1"/>
    <row r="16" spans="1:53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</sheetData>
  <sheetProtection algorithmName="SHA-512" hashValue="2th3z8rqjwfm8y2YcTZS7TcCwIoy2f0ldLiM/4fTrTakASEgBtkh6Nw5sH5BpL5JxOygJJEhbdYimINHdV+n8g==" saltValue="5yvh3XopYxgOVOYr5aQf4A==" spinCount="100000" sheet="1" objects="1" scenarios="1" formatColumns="0" sort="0" autoFilter="0"/>
  <autoFilter ref="A5:BA9"/>
  <dataValidations count="1">
    <dataValidation type="date" allowBlank="1" showInputMessage="1" showErrorMessage="1" sqref="Q6:Q9">
      <formula1>36526</formula1>
      <formula2>55153</formula2>
    </dataValidation>
  </dataValidations>
  <printOptions horizontalCentered="1"/>
  <pageMargins left="0.7" right="0.7" top="0.75" bottom="0.75" header="0.3" footer="0.3"/>
  <pageSetup paperSize="8" scale="56" fitToHeight="0" orientation="landscape" r:id="rId1"/>
  <colBreaks count="1" manualBreakCount="1">
    <brk id="11" min="3" max="36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S127"/>
  <sheetViews>
    <sheetView zoomScaleNormal="100" workbookViewId="0">
      <pane xSplit="2" ySplit="5" topLeftCell="M6" activePane="bottomRight" state="frozen"/>
      <selection pane="topRight" activeCell="C1" sqref="C1"/>
      <selection pane="bottomLeft" activeCell="A114" sqref="A114"/>
      <selection pane="bottomRight"/>
    </sheetView>
  </sheetViews>
  <sheetFormatPr defaultRowHeight="15"/>
  <cols>
    <col min="1" max="1" width="6" style="531" customWidth="1"/>
    <col min="2" max="2" width="63.125" style="532" customWidth="1"/>
    <col min="3" max="3" width="5.5" style="531" hidden="1" customWidth="1"/>
    <col min="4" max="5" width="4.375" style="531" hidden="1" customWidth="1"/>
    <col min="6" max="6" width="14.875" style="531" hidden="1" customWidth="1"/>
    <col min="7" max="7" width="38.875" style="531" hidden="1" customWidth="1"/>
    <col min="8" max="8" width="10.375" style="531" hidden="1" customWidth="1"/>
    <col min="9" max="9" width="18.25" style="532" hidden="1" customWidth="1"/>
    <col min="10" max="10" width="20.25" style="532" hidden="1" customWidth="1"/>
    <col min="11" max="11" width="9.875" style="531" hidden="1" customWidth="1"/>
    <col min="12" max="12" width="47.375" style="533" hidden="1" customWidth="1"/>
    <col min="13" max="13" width="47.375" style="533" customWidth="1"/>
    <col min="14" max="14" width="22.25" style="531" customWidth="1"/>
    <col min="15" max="15" width="11.625" style="531" customWidth="1"/>
    <col min="16" max="16" width="30.75" style="531" customWidth="1"/>
    <col min="17" max="17" width="13" style="531" customWidth="1"/>
    <col min="18" max="18" width="27.625" style="534" customWidth="1"/>
    <col min="19" max="19" width="31.75" style="534" customWidth="1"/>
    <col min="20" max="20" width="12.875" style="531" customWidth="1"/>
    <col min="21" max="21" width="11.75" style="531" customWidth="1"/>
    <col min="22" max="22" width="32.875" style="534" customWidth="1"/>
    <col min="23" max="23" width="8.625" style="531" customWidth="1"/>
    <col min="24" max="25" width="12.75" style="531" hidden="1" customWidth="1"/>
    <col min="26" max="26" width="13.875" style="531" hidden="1" customWidth="1"/>
    <col min="27" max="27" width="8.25" style="534" hidden="1" customWidth="1"/>
    <col min="28" max="28" width="8.375" style="534" hidden="1" customWidth="1"/>
    <col min="29" max="29" width="8.875" style="535" hidden="1" customWidth="1"/>
    <col min="30" max="30" width="8.875" style="534" hidden="1" customWidth="1"/>
    <col min="31" max="31" width="7.25" style="534" hidden="1" customWidth="1"/>
    <col min="32" max="32" width="8.75" style="534" hidden="1" customWidth="1"/>
    <col min="33" max="33" width="9.75" style="534" hidden="1" customWidth="1"/>
    <col min="34" max="34" width="15.875" style="531" hidden="1" customWidth="1"/>
    <col min="35" max="35" width="37.375" style="536" hidden="1" customWidth="1"/>
    <col min="36" max="36" width="8.875" style="535" customWidth="1"/>
    <col min="37" max="37" width="8.875" style="534" customWidth="1"/>
    <col min="38" max="39" width="18.625" style="531" hidden="1" customWidth="1"/>
    <col min="40" max="40" width="19.625" style="531" hidden="1" customWidth="1"/>
    <col min="41" max="43" width="18.625" style="531" hidden="1" customWidth="1"/>
    <col min="44" max="44" width="18.625" style="531" customWidth="1"/>
    <col min="45" max="45" width="8.875" style="535" customWidth="1"/>
    <col min="46" max="46" width="8.875" style="534" customWidth="1"/>
    <col min="47" max="48" width="18.625" style="531" hidden="1" customWidth="1"/>
    <col min="49" max="49" width="19.625" style="531" hidden="1" customWidth="1"/>
    <col min="50" max="52" width="18.625" style="531" hidden="1" customWidth="1"/>
    <col min="53" max="53" width="18.625" style="531" customWidth="1"/>
    <col min="54" max="54" width="11.75" style="536" customWidth="1"/>
    <col min="55" max="1007" width="9" style="536" customWidth="1"/>
    <col min="1008" max="16384" width="9" style="537"/>
  </cols>
  <sheetData>
    <row r="1" spans="1:54">
      <c r="B1" s="532" t="s">
        <v>3099</v>
      </c>
    </row>
    <row r="2" spans="1:54" ht="15.75" thickBot="1"/>
    <row r="3" spans="1:54" s="545" customFormat="1" ht="30" customHeight="1" thickBot="1">
      <c r="A3" s="538">
        <v>15</v>
      </c>
      <c r="B3" s="539" t="s">
        <v>516</v>
      </c>
      <c r="C3" s="540"/>
      <c r="D3" s="540"/>
      <c r="E3" s="540"/>
      <c r="F3" s="540"/>
      <c r="G3" s="540"/>
      <c r="H3" s="540"/>
      <c r="I3" s="541"/>
      <c r="J3" s="541"/>
      <c r="K3" s="540"/>
      <c r="L3" s="542"/>
      <c r="M3" s="542"/>
      <c r="N3" s="540"/>
      <c r="O3" s="540"/>
      <c r="P3" s="540"/>
      <c r="Q3" s="540"/>
      <c r="R3" s="543"/>
      <c r="S3" s="543"/>
      <c r="T3" s="540"/>
      <c r="U3" s="540"/>
      <c r="V3" s="543"/>
      <c r="W3" s="540"/>
      <c r="X3" s="540"/>
      <c r="Y3" s="540"/>
      <c r="Z3" s="540"/>
      <c r="AA3" s="543"/>
      <c r="AB3" s="543"/>
      <c r="AC3" s="543"/>
      <c r="AD3" s="543"/>
      <c r="AE3" s="543"/>
      <c r="AF3" s="543"/>
      <c r="AG3" s="543"/>
      <c r="AH3" s="540"/>
      <c r="AI3" s="540"/>
      <c r="AJ3" s="543"/>
      <c r="AK3" s="543"/>
      <c r="AL3" s="544"/>
      <c r="AM3" s="544"/>
      <c r="AN3" s="544"/>
      <c r="AO3" s="544"/>
      <c r="AP3" s="540"/>
      <c r="AQ3" s="540"/>
      <c r="AR3" s="540"/>
      <c r="AS3" s="543"/>
      <c r="AT3" s="543"/>
      <c r="AU3" s="540"/>
      <c r="AV3" s="540"/>
      <c r="AW3" s="540"/>
      <c r="AX3" s="540"/>
      <c r="AY3" s="540"/>
      <c r="AZ3" s="540"/>
      <c r="BA3" s="540"/>
    </row>
    <row r="4" spans="1:54" s="554" customFormat="1" ht="12.75" customHeight="1" thickBot="1">
      <c r="A4" s="546"/>
      <c r="B4" s="547"/>
      <c r="C4" s="891"/>
      <c r="D4" s="891"/>
      <c r="E4" s="891"/>
      <c r="F4" s="891"/>
      <c r="G4" s="548"/>
      <c r="H4" s="548"/>
      <c r="I4" s="549"/>
      <c r="J4" s="549"/>
      <c r="K4" s="548"/>
      <c r="L4" s="550"/>
      <c r="M4" s="550"/>
      <c r="N4" s="548"/>
      <c r="O4" s="548"/>
      <c r="P4" s="548"/>
      <c r="Q4" s="548"/>
      <c r="R4" s="551"/>
      <c r="S4" s="551"/>
      <c r="T4" s="548"/>
      <c r="U4" s="548"/>
      <c r="V4" s="551"/>
      <c r="W4" s="548"/>
      <c r="X4" s="548"/>
      <c r="Y4" s="548"/>
      <c r="Z4" s="548"/>
      <c r="AA4" s="551"/>
      <c r="AB4" s="551"/>
      <c r="AC4" s="543"/>
      <c r="AD4" s="551"/>
      <c r="AE4" s="551"/>
      <c r="AF4" s="551"/>
      <c r="AG4" s="551"/>
      <c r="AH4" s="548"/>
      <c r="AI4" s="540"/>
      <c r="AJ4" s="543"/>
      <c r="AK4" s="551"/>
      <c r="AL4" s="552"/>
      <c r="AM4" s="552"/>
      <c r="AN4" s="552"/>
      <c r="AO4" s="552"/>
      <c r="AP4" s="548"/>
      <c r="AQ4" s="548"/>
      <c r="AR4" s="548"/>
      <c r="AS4" s="543"/>
      <c r="AT4" s="551"/>
      <c r="AU4" s="553"/>
      <c r="AV4" s="553"/>
      <c r="AW4" s="553"/>
      <c r="AX4" s="553"/>
      <c r="AY4" s="548"/>
      <c r="AZ4" s="548"/>
      <c r="BA4" s="548"/>
    </row>
    <row r="5" spans="1:54" s="562" customFormat="1" ht="120" customHeight="1" thickBot="1">
      <c r="A5" s="555" t="s">
        <v>6</v>
      </c>
      <c r="B5" s="556" t="s">
        <v>9</v>
      </c>
      <c r="C5" s="557" t="s">
        <v>1</v>
      </c>
      <c r="D5" s="557" t="s">
        <v>2</v>
      </c>
      <c r="E5" s="557" t="s">
        <v>3</v>
      </c>
      <c r="F5" s="556" t="s">
        <v>3192</v>
      </c>
      <c r="G5" s="557" t="s">
        <v>10</v>
      </c>
      <c r="H5" s="556" t="s">
        <v>13</v>
      </c>
      <c r="I5" s="556" t="s">
        <v>451</v>
      </c>
      <c r="J5" s="556" t="s">
        <v>450</v>
      </c>
      <c r="K5" s="556" t="s">
        <v>15</v>
      </c>
      <c r="L5" s="556" t="s">
        <v>73</v>
      </c>
      <c r="M5" s="556" t="s">
        <v>502</v>
      </c>
      <c r="N5" s="556" t="s">
        <v>18</v>
      </c>
      <c r="O5" s="556" t="s">
        <v>24</v>
      </c>
      <c r="P5" s="556" t="s">
        <v>19</v>
      </c>
      <c r="Q5" s="556" t="s">
        <v>30</v>
      </c>
      <c r="R5" s="556" t="s">
        <v>20</v>
      </c>
      <c r="S5" s="556" t="s">
        <v>29</v>
      </c>
      <c r="T5" s="556" t="s">
        <v>35</v>
      </c>
      <c r="U5" s="556" t="s">
        <v>31</v>
      </c>
      <c r="V5" s="556" t="s">
        <v>16</v>
      </c>
      <c r="W5" s="556" t="s">
        <v>37</v>
      </c>
      <c r="X5" s="556" t="s">
        <v>53</v>
      </c>
      <c r="Y5" s="556" t="s">
        <v>481</v>
      </c>
      <c r="Z5" s="556" t="s">
        <v>52</v>
      </c>
      <c r="AA5" s="556" t="s">
        <v>54</v>
      </c>
      <c r="AB5" s="556" t="s">
        <v>55</v>
      </c>
      <c r="AC5" s="558" t="s">
        <v>457</v>
      </c>
      <c r="AD5" s="556" t="s">
        <v>1873</v>
      </c>
      <c r="AE5" s="556" t="s">
        <v>58</v>
      </c>
      <c r="AF5" s="556" t="s">
        <v>56</v>
      </c>
      <c r="AG5" s="556" t="s">
        <v>57</v>
      </c>
      <c r="AH5" s="559" t="s">
        <v>0</v>
      </c>
      <c r="AI5" s="556" t="s">
        <v>455</v>
      </c>
      <c r="AJ5" s="560" t="s">
        <v>457</v>
      </c>
      <c r="AK5" s="560" t="s">
        <v>456</v>
      </c>
      <c r="AL5" s="560" t="s">
        <v>487</v>
      </c>
      <c r="AM5" s="560" t="s">
        <v>488</v>
      </c>
      <c r="AN5" s="560" t="s">
        <v>489</v>
      </c>
      <c r="AO5" s="560" t="s">
        <v>490</v>
      </c>
      <c r="AP5" s="560" t="s">
        <v>491</v>
      </c>
      <c r="AQ5" s="560" t="s">
        <v>492</v>
      </c>
      <c r="AR5" s="560" t="s">
        <v>493</v>
      </c>
      <c r="AS5" s="561" t="s">
        <v>457</v>
      </c>
      <c r="AT5" s="561" t="s">
        <v>456</v>
      </c>
      <c r="AU5" s="561" t="s">
        <v>500</v>
      </c>
      <c r="AV5" s="561" t="s">
        <v>499</v>
      </c>
      <c r="AW5" s="561" t="s">
        <v>498</v>
      </c>
      <c r="AX5" s="561" t="s">
        <v>497</v>
      </c>
      <c r="AY5" s="561" t="s">
        <v>496</v>
      </c>
      <c r="AZ5" s="561" t="s">
        <v>495</v>
      </c>
      <c r="BA5" s="561" t="s">
        <v>494</v>
      </c>
    </row>
    <row r="6" spans="1:54" s="585" customFormat="1" ht="30" customHeight="1">
      <c r="A6" s="563">
        <v>1</v>
      </c>
      <c r="B6" s="458" t="str">
        <f t="shared" ref="B6:B69" si="0">CONCATENATE(C6," ",D6," ",E6," ",F6," ",G6," ",H6," ",I6," ",J6," ",K6,)</f>
        <v>PO    Biuro RZGW Poznań 60-783 Poznań ul. Grunwaldzka 21</v>
      </c>
      <c r="C6" s="564" t="s">
        <v>3193</v>
      </c>
      <c r="D6" s="565"/>
      <c r="E6" s="565"/>
      <c r="F6" s="565"/>
      <c r="G6" s="460" t="s">
        <v>3194</v>
      </c>
      <c r="H6" s="566" t="s">
        <v>3195</v>
      </c>
      <c r="I6" s="458" t="s">
        <v>3196</v>
      </c>
      <c r="J6" s="458" t="s">
        <v>3197</v>
      </c>
      <c r="K6" s="564" t="s">
        <v>877</v>
      </c>
      <c r="L6" s="567" t="s">
        <v>3198</v>
      </c>
      <c r="M6" s="568" t="s">
        <v>3199</v>
      </c>
      <c r="N6" s="460" t="s">
        <v>3200</v>
      </c>
      <c r="O6" s="569" t="s">
        <v>23</v>
      </c>
      <c r="P6" s="570" t="s">
        <v>3201</v>
      </c>
      <c r="Q6" s="571">
        <v>43465</v>
      </c>
      <c r="R6" s="572" t="s">
        <v>962</v>
      </c>
      <c r="S6" s="573" t="s">
        <v>3202</v>
      </c>
      <c r="T6" s="574" t="s">
        <v>33</v>
      </c>
      <c r="U6" s="575"/>
      <c r="V6" s="576" t="s">
        <v>3203</v>
      </c>
      <c r="W6" s="577" t="s">
        <v>45</v>
      </c>
      <c r="X6" s="578"/>
      <c r="Y6" s="578">
        <v>13371761</v>
      </c>
      <c r="Z6" s="579">
        <v>8356219</v>
      </c>
      <c r="AA6" s="580">
        <v>1</v>
      </c>
      <c r="AB6" s="580"/>
      <c r="AC6" s="581"/>
      <c r="AD6" s="580">
        <v>27</v>
      </c>
      <c r="AE6" s="580"/>
      <c r="AF6" s="580">
        <v>63</v>
      </c>
      <c r="AG6" s="572">
        <v>0.4</v>
      </c>
      <c r="AH6" s="572" t="s">
        <v>7</v>
      </c>
      <c r="AI6" s="582"/>
      <c r="AJ6" s="581"/>
      <c r="AK6" s="580"/>
      <c r="AL6" s="583"/>
      <c r="AM6" s="583"/>
      <c r="AN6" s="583"/>
      <c r="AO6" s="583"/>
      <c r="AP6" s="583"/>
      <c r="AQ6" s="583"/>
      <c r="AR6" s="583"/>
      <c r="AS6" s="581"/>
      <c r="AT6" s="580">
        <v>27</v>
      </c>
      <c r="AU6" s="583">
        <v>1</v>
      </c>
      <c r="AV6" s="583"/>
      <c r="AW6" s="583"/>
      <c r="AX6" s="583"/>
      <c r="AY6" s="583"/>
      <c r="AZ6" s="583"/>
      <c r="BA6" s="583">
        <f t="shared" ref="BA6:BA69" si="1">SUM(AU6:AZ6)</f>
        <v>1</v>
      </c>
      <c r="BB6" s="584"/>
    </row>
    <row r="7" spans="1:54" s="585" customFormat="1" ht="30" customHeight="1">
      <c r="A7" s="563">
        <v>2</v>
      </c>
      <c r="B7" s="458" t="str">
        <f t="shared" si="0"/>
        <v>PO    Biuro RZGW Poznań zaplecze 61-623 Poznań ul. Czapla 4</v>
      </c>
      <c r="C7" s="564" t="s">
        <v>3193</v>
      </c>
      <c r="D7" s="565"/>
      <c r="E7" s="565"/>
      <c r="F7" s="565"/>
      <c r="G7" s="460" t="s">
        <v>3204</v>
      </c>
      <c r="H7" s="566" t="s">
        <v>3205</v>
      </c>
      <c r="I7" s="458" t="s">
        <v>3196</v>
      </c>
      <c r="J7" s="458" t="s">
        <v>3206</v>
      </c>
      <c r="K7" s="564" t="s">
        <v>129</v>
      </c>
      <c r="L7" s="567" t="s">
        <v>3198</v>
      </c>
      <c r="M7" s="568" t="s">
        <v>3199</v>
      </c>
      <c r="N7" s="460" t="s">
        <v>3200</v>
      </c>
      <c r="O7" s="569" t="s">
        <v>23</v>
      </c>
      <c r="P7" s="570" t="s">
        <v>3201</v>
      </c>
      <c r="Q7" s="571">
        <v>43465</v>
      </c>
      <c r="R7" s="572" t="s">
        <v>962</v>
      </c>
      <c r="S7" s="573" t="s">
        <v>3207</v>
      </c>
      <c r="T7" s="574" t="s">
        <v>33</v>
      </c>
      <c r="U7" s="575"/>
      <c r="V7" s="576" t="s">
        <v>3208</v>
      </c>
      <c r="W7" s="577" t="s">
        <v>45</v>
      </c>
      <c r="X7" s="578"/>
      <c r="Y7" s="578">
        <v>13371761</v>
      </c>
      <c r="Z7" s="579">
        <v>2720400</v>
      </c>
      <c r="AA7" s="580">
        <v>1</v>
      </c>
      <c r="AB7" s="580"/>
      <c r="AC7" s="580"/>
      <c r="AD7" s="580">
        <v>27</v>
      </c>
      <c r="AE7" s="580"/>
      <c r="AF7" s="580">
        <v>63</v>
      </c>
      <c r="AG7" s="572">
        <v>0.4</v>
      </c>
      <c r="AH7" s="572" t="s">
        <v>7</v>
      </c>
      <c r="AI7" s="586"/>
      <c r="AJ7" s="580"/>
      <c r="AK7" s="580"/>
      <c r="AL7" s="583"/>
      <c r="AM7" s="583"/>
      <c r="AN7" s="583"/>
      <c r="AO7" s="583"/>
      <c r="AP7" s="583"/>
      <c r="AQ7" s="583"/>
      <c r="AR7" s="583"/>
      <c r="AS7" s="580"/>
      <c r="AT7" s="580">
        <v>27</v>
      </c>
      <c r="AU7" s="583">
        <v>16</v>
      </c>
      <c r="AV7" s="583"/>
      <c r="AW7" s="583"/>
      <c r="AX7" s="583"/>
      <c r="AY7" s="583"/>
      <c r="AZ7" s="583"/>
      <c r="BA7" s="583">
        <f t="shared" si="1"/>
        <v>16</v>
      </c>
      <c r="BB7" s="584"/>
    </row>
    <row r="8" spans="1:54" s="585" customFormat="1" ht="30" customHeight="1">
      <c r="A8" s="563">
        <v>3</v>
      </c>
      <c r="B8" s="458" t="str">
        <f t="shared" si="0"/>
        <v xml:space="preserve">PO 1  ZPH Gorzów Wlkp. Baza sprzętu wodnego  64-440 Skwierzyna ul. Mostowa </v>
      </c>
      <c r="C8" s="564" t="s">
        <v>3193</v>
      </c>
      <c r="D8" s="565">
        <v>1</v>
      </c>
      <c r="E8" s="565"/>
      <c r="F8" s="565" t="s">
        <v>3209</v>
      </c>
      <c r="G8" s="587" t="s">
        <v>3210</v>
      </c>
      <c r="H8" s="566" t="s">
        <v>3211</v>
      </c>
      <c r="I8" s="458" t="s">
        <v>3212</v>
      </c>
      <c r="J8" s="458" t="s">
        <v>3213</v>
      </c>
      <c r="K8" s="564"/>
      <c r="L8" s="567" t="s">
        <v>3214</v>
      </c>
      <c r="M8" s="588" t="s">
        <v>3215</v>
      </c>
      <c r="N8" s="460" t="s">
        <v>3200</v>
      </c>
      <c r="O8" s="569" t="s">
        <v>23</v>
      </c>
      <c r="P8" s="570" t="s">
        <v>3201</v>
      </c>
      <c r="Q8" s="571">
        <v>43465</v>
      </c>
      <c r="R8" s="572" t="s">
        <v>962</v>
      </c>
      <c r="S8" s="589" t="s">
        <v>3216</v>
      </c>
      <c r="T8" s="574" t="s">
        <v>33</v>
      </c>
      <c r="U8" s="575"/>
      <c r="V8" s="590" t="s">
        <v>3217</v>
      </c>
      <c r="W8" s="577" t="s">
        <v>45</v>
      </c>
      <c r="X8" s="578"/>
      <c r="Y8" s="578">
        <v>11084533</v>
      </c>
      <c r="Z8" s="579">
        <v>85986999</v>
      </c>
      <c r="AA8" s="580">
        <v>1</v>
      </c>
      <c r="AB8" s="580"/>
      <c r="AC8" s="580"/>
      <c r="AD8" s="580">
        <v>11</v>
      </c>
      <c r="AE8" s="580"/>
      <c r="AF8" s="580">
        <v>25</v>
      </c>
      <c r="AG8" s="572">
        <v>0.4</v>
      </c>
      <c r="AH8" s="572" t="s">
        <v>7</v>
      </c>
      <c r="AI8" s="591"/>
      <c r="AJ8" s="580"/>
      <c r="AK8" s="580"/>
      <c r="AL8" s="583"/>
      <c r="AM8" s="583"/>
      <c r="AN8" s="583"/>
      <c r="AO8" s="583"/>
      <c r="AP8" s="583"/>
      <c r="AQ8" s="583"/>
      <c r="AR8" s="583"/>
      <c r="AS8" s="580"/>
      <c r="AT8" s="580">
        <v>11</v>
      </c>
      <c r="AU8" s="583">
        <v>0.5</v>
      </c>
      <c r="AV8" s="583"/>
      <c r="AW8" s="583"/>
      <c r="AX8" s="583"/>
      <c r="AY8" s="583"/>
      <c r="AZ8" s="583"/>
      <c r="BA8" s="583">
        <f t="shared" si="1"/>
        <v>0.5</v>
      </c>
      <c r="BB8" s="584"/>
    </row>
    <row r="9" spans="1:54" s="585" customFormat="1" ht="30" customHeight="1">
      <c r="A9" s="563">
        <v>4</v>
      </c>
      <c r="B9" s="458" t="str">
        <f t="shared" si="0"/>
        <v>PO 1  ZPH Gorzów Wlkp. Biuro i zaplecze 66-460 Witnica Świerkocin  45</v>
      </c>
      <c r="C9" s="564" t="s">
        <v>3193</v>
      </c>
      <c r="D9" s="565">
        <v>1</v>
      </c>
      <c r="E9" s="565"/>
      <c r="F9" s="565" t="s">
        <v>3209</v>
      </c>
      <c r="G9" s="587" t="s">
        <v>3218</v>
      </c>
      <c r="H9" s="566" t="s">
        <v>3219</v>
      </c>
      <c r="I9" s="458" t="s">
        <v>3220</v>
      </c>
      <c r="J9" s="458" t="s">
        <v>3221</v>
      </c>
      <c r="K9" s="564" t="s">
        <v>3222</v>
      </c>
      <c r="L9" s="567" t="s">
        <v>3214</v>
      </c>
      <c r="M9" s="588" t="s">
        <v>3215</v>
      </c>
      <c r="N9" s="460" t="s">
        <v>3200</v>
      </c>
      <c r="O9" s="569" t="s">
        <v>23</v>
      </c>
      <c r="P9" s="570" t="s">
        <v>3201</v>
      </c>
      <c r="Q9" s="571">
        <v>43465</v>
      </c>
      <c r="R9" s="572" t="s">
        <v>962</v>
      </c>
      <c r="S9" s="589" t="s">
        <v>3223</v>
      </c>
      <c r="T9" s="574" t="s">
        <v>33</v>
      </c>
      <c r="U9" s="575"/>
      <c r="V9" s="590" t="s">
        <v>3224</v>
      </c>
      <c r="W9" s="577" t="s">
        <v>45</v>
      </c>
      <c r="X9" s="578"/>
      <c r="Y9" s="578">
        <v>11084533</v>
      </c>
      <c r="Z9" s="592">
        <v>11439388</v>
      </c>
      <c r="AA9" s="580">
        <v>1</v>
      </c>
      <c r="AB9" s="580"/>
      <c r="AC9" s="580"/>
      <c r="AD9" s="580">
        <v>22</v>
      </c>
      <c r="AE9" s="580"/>
      <c r="AF9" s="580">
        <v>50</v>
      </c>
      <c r="AG9" s="572">
        <v>0.4</v>
      </c>
      <c r="AH9" s="572" t="s">
        <v>7</v>
      </c>
      <c r="AI9" s="591"/>
      <c r="AJ9" s="580"/>
      <c r="AK9" s="580"/>
      <c r="AL9" s="583"/>
      <c r="AM9" s="583"/>
      <c r="AN9" s="583"/>
      <c r="AO9" s="583"/>
      <c r="AP9" s="583"/>
      <c r="AQ9" s="583"/>
      <c r="AR9" s="583"/>
      <c r="AS9" s="580"/>
      <c r="AT9" s="580">
        <v>22</v>
      </c>
      <c r="AU9" s="583">
        <v>10</v>
      </c>
      <c r="AV9" s="583"/>
      <c r="AW9" s="583"/>
      <c r="AX9" s="583"/>
      <c r="AY9" s="583"/>
      <c r="AZ9" s="583"/>
      <c r="BA9" s="583">
        <f t="shared" si="1"/>
        <v>10</v>
      </c>
      <c r="BB9" s="584"/>
    </row>
    <row r="10" spans="1:54" s="585" customFormat="1" ht="30" customHeight="1">
      <c r="A10" s="563">
        <v>5</v>
      </c>
      <c r="B10" s="458" t="str">
        <f t="shared" si="0"/>
        <v>PO 1  ZPH Gorzów Wlkp. Budynek war.-mag. 66-460 Witnica Świerkocin  45</v>
      </c>
      <c r="C10" s="564" t="s">
        <v>3193</v>
      </c>
      <c r="D10" s="565">
        <v>1</v>
      </c>
      <c r="E10" s="565"/>
      <c r="F10" s="565" t="s">
        <v>3209</v>
      </c>
      <c r="G10" s="587" t="s">
        <v>3225</v>
      </c>
      <c r="H10" s="566" t="s">
        <v>3219</v>
      </c>
      <c r="I10" s="458" t="s">
        <v>3220</v>
      </c>
      <c r="J10" s="458" t="s">
        <v>3221</v>
      </c>
      <c r="K10" s="564" t="s">
        <v>3222</v>
      </c>
      <c r="L10" s="567" t="s">
        <v>3214</v>
      </c>
      <c r="M10" s="588" t="s">
        <v>3215</v>
      </c>
      <c r="N10" s="460" t="s">
        <v>3200</v>
      </c>
      <c r="O10" s="569" t="s">
        <v>23</v>
      </c>
      <c r="P10" s="570" t="s">
        <v>3201</v>
      </c>
      <c r="Q10" s="571">
        <v>43465</v>
      </c>
      <c r="R10" s="572" t="s">
        <v>962</v>
      </c>
      <c r="S10" s="589" t="s">
        <v>3226</v>
      </c>
      <c r="T10" s="574" t="s">
        <v>33</v>
      </c>
      <c r="U10" s="575"/>
      <c r="V10" s="590" t="s">
        <v>3227</v>
      </c>
      <c r="W10" s="577" t="s">
        <v>45</v>
      </c>
      <c r="X10" s="578"/>
      <c r="Y10" s="578">
        <v>11084533</v>
      </c>
      <c r="Z10" s="579">
        <v>81534404</v>
      </c>
      <c r="AA10" s="580">
        <v>1</v>
      </c>
      <c r="AB10" s="580"/>
      <c r="AC10" s="580"/>
      <c r="AD10" s="580">
        <v>11</v>
      </c>
      <c r="AE10" s="580"/>
      <c r="AF10" s="580">
        <v>25</v>
      </c>
      <c r="AG10" s="572">
        <v>0.4</v>
      </c>
      <c r="AH10" s="572" t="s">
        <v>7</v>
      </c>
      <c r="AI10" s="591"/>
      <c r="AJ10" s="580"/>
      <c r="AK10" s="580"/>
      <c r="AL10" s="583"/>
      <c r="AM10" s="583"/>
      <c r="AN10" s="583"/>
      <c r="AO10" s="583"/>
      <c r="AP10" s="583"/>
      <c r="AQ10" s="583"/>
      <c r="AR10" s="583"/>
      <c r="AS10" s="580"/>
      <c r="AT10" s="580">
        <v>11</v>
      </c>
      <c r="AU10" s="583">
        <v>0.5</v>
      </c>
      <c r="AV10" s="583"/>
      <c r="AW10" s="583"/>
      <c r="AX10" s="583"/>
      <c r="AY10" s="583"/>
      <c r="AZ10" s="583"/>
      <c r="BA10" s="583">
        <f t="shared" si="1"/>
        <v>0.5</v>
      </c>
      <c r="BB10" s="584"/>
    </row>
    <row r="11" spans="1:54" s="585" customFormat="1" ht="30" customHeight="1">
      <c r="A11" s="563">
        <v>6</v>
      </c>
      <c r="B11" s="458" t="str">
        <f t="shared" si="0"/>
        <v>PO 1 1  Biura ZZ Gorzów Wlkp 66-413 Gorzów Wlkp. ul. Myśliborska 52</v>
      </c>
      <c r="C11" s="564" t="s">
        <v>3193</v>
      </c>
      <c r="D11" s="565">
        <v>1</v>
      </c>
      <c r="E11" s="565">
        <v>1</v>
      </c>
      <c r="F11" s="565"/>
      <c r="G11" s="593" t="s">
        <v>3228</v>
      </c>
      <c r="H11" s="566" t="s">
        <v>3229</v>
      </c>
      <c r="I11" s="458" t="s">
        <v>3230</v>
      </c>
      <c r="J11" s="458" t="s">
        <v>3231</v>
      </c>
      <c r="K11" s="564" t="s">
        <v>3232</v>
      </c>
      <c r="L11" s="567" t="s">
        <v>3214</v>
      </c>
      <c r="M11" s="588" t="s">
        <v>3215</v>
      </c>
      <c r="N11" s="460" t="s">
        <v>531</v>
      </c>
      <c r="O11" s="569" t="s">
        <v>22</v>
      </c>
      <c r="P11" s="570" t="s">
        <v>3233</v>
      </c>
      <c r="Q11" s="571">
        <v>43465</v>
      </c>
      <c r="R11" s="572" t="s">
        <v>962</v>
      </c>
      <c r="S11" s="570" t="s">
        <v>3233</v>
      </c>
      <c r="T11" s="571">
        <v>43465</v>
      </c>
      <c r="U11" s="575"/>
      <c r="V11" s="594" t="s">
        <v>3234</v>
      </c>
      <c r="W11" s="577" t="s">
        <v>45</v>
      </c>
      <c r="X11" s="578"/>
      <c r="Y11" s="578">
        <v>23362524</v>
      </c>
      <c r="Z11" s="595">
        <v>47045322</v>
      </c>
      <c r="AA11" s="580">
        <v>1</v>
      </c>
      <c r="AB11" s="580"/>
      <c r="AC11" s="580"/>
      <c r="AD11" s="580">
        <v>22</v>
      </c>
      <c r="AE11" s="580"/>
      <c r="AF11" s="580">
        <v>50</v>
      </c>
      <c r="AG11" s="572">
        <v>0.4</v>
      </c>
      <c r="AH11" s="572" t="s">
        <v>7</v>
      </c>
      <c r="AI11" s="586"/>
      <c r="AJ11" s="580"/>
      <c r="AK11" s="580"/>
      <c r="AL11" s="583"/>
      <c r="AM11" s="583"/>
      <c r="AN11" s="583"/>
      <c r="AO11" s="583"/>
      <c r="AP11" s="583"/>
      <c r="AQ11" s="583"/>
      <c r="AR11" s="583"/>
      <c r="AS11" s="580"/>
      <c r="AT11" s="580">
        <v>22</v>
      </c>
      <c r="AU11" s="583">
        <v>11.6</v>
      </c>
      <c r="AV11" s="583"/>
      <c r="AW11" s="583"/>
      <c r="AX11" s="583"/>
      <c r="AY11" s="583"/>
      <c r="AZ11" s="583"/>
      <c r="BA11" s="583">
        <f t="shared" si="1"/>
        <v>11.6</v>
      </c>
      <c r="BB11" s="584"/>
    </row>
    <row r="12" spans="1:54" s="585" customFormat="1" ht="30" customHeight="1">
      <c r="A12" s="563">
        <v>7</v>
      </c>
      <c r="B12" s="458" t="str">
        <f t="shared" si="0"/>
        <v xml:space="preserve">PO 1 1  Stacja pomp Trzebiszewo 66-445 Trzebiszewo  </v>
      </c>
      <c r="C12" s="564" t="s">
        <v>3193</v>
      </c>
      <c r="D12" s="565">
        <v>1</v>
      </c>
      <c r="E12" s="565">
        <v>1</v>
      </c>
      <c r="F12" s="565"/>
      <c r="G12" s="593" t="s">
        <v>3235</v>
      </c>
      <c r="H12" s="566" t="s">
        <v>3236</v>
      </c>
      <c r="I12" s="458" t="s">
        <v>3237</v>
      </c>
      <c r="J12" s="458"/>
      <c r="K12" s="564"/>
      <c r="L12" s="567" t="s">
        <v>3238</v>
      </c>
      <c r="M12" s="588" t="s">
        <v>3215</v>
      </c>
      <c r="N12" s="460" t="s">
        <v>531</v>
      </c>
      <c r="O12" s="569" t="s">
        <v>22</v>
      </c>
      <c r="P12" s="570" t="s">
        <v>3239</v>
      </c>
      <c r="Q12" s="571">
        <v>43465</v>
      </c>
      <c r="R12" s="572" t="s">
        <v>962</v>
      </c>
      <c r="S12" s="570" t="s">
        <v>3239</v>
      </c>
      <c r="T12" s="571">
        <v>43465</v>
      </c>
      <c r="U12" s="575"/>
      <c r="V12" s="594" t="s">
        <v>3240</v>
      </c>
      <c r="W12" s="577" t="s">
        <v>42</v>
      </c>
      <c r="X12" s="578"/>
      <c r="Y12" s="578"/>
      <c r="Z12" s="595">
        <v>97834926</v>
      </c>
      <c r="AA12" s="580">
        <v>30</v>
      </c>
      <c r="AB12" s="580"/>
      <c r="AC12" s="580"/>
      <c r="AD12" s="580">
        <v>45</v>
      </c>
      <c r="AE12" s="580">
        <v>34</v>
      </c>
      <c r="AF12" s="580">
        <v>80</v>
      </c>
      <c r="AG12" s="572">
        <v>0.4</v>
      </c>
      <c r="AH12" s="572" t="s">
        <v>7</v>
      </c>
      <c r="AI12" s="591"/>
      <c r="AJ12" s="580"/>
      <c r="AK12" s="580"/>
      <c r="AL12" s="583"/>
      <c r="AM12" s="583"/>
      <c r="AN12" s="583"/>
      <c r="AO12" s="583"/>
      <c r="AP12" s="583"/>
      <c r="AQ12" s="583"/>
      <c r="AR12" s="583"/>
      <c r="AS12" s="580"/>
      <c r="AT12" s="580">
        <v>45</v>
      </c>
      <c r="AU12" s="583">
        <v>11.5</v>
      </c>
      <c r="AV12" s="583"/>
      <c r="AW12" s="583"/>
      <c r="AX12" s="583"/>
      <c r="AY12" s="583"/>
      <c r="AZ12" s="583"/>
      <c r="BA12" s="583">
        <f t="shared" si="1"/>
        <v>11.5</v>
      </c>
      <c r="BB12" s="584"/>
    </row>
    <row r="13" spans="1:54" s="585" customFormat="1" ht="30" customHeight="1">
      <c r="A13" s="563">
        <v>8</v>
      </c>
      <c r="B13" s="458" t="str">
        <f t="shared" si="0"/>
        <v xml:space="preserve">PO 1 1  Stacja pomp Warniki - p. wł. 66-470 Kostrzyn n/Odrą os. Warniki </v>
      </c>
      <c r="C13" s="564" t="s">
        <v>3193</v>
      </c>
      <c r="D13" s="565">
        <v>1</v>
      </c>
      <c r="E13" s="565">
        <v>1</v>
      </c>
      <c r="F13" s="565"/>
      <c r="G13" s="593" t="s">
        <v>3241</v>
      </c>
      <c r="H13" s="566" t="s">
        <v>3242</v>
      </c>
      <c r="I13" s="458" t="s">
        <v>3243</v>
      </c>
      <c r="J13" s="458" t="s">
        <v>3244</v>
      </c>
      <c r="K13" s="564"/>
      <c r="L13" s="567" t="s">
        <v>3238</v>
      </c>
      <c r="M13" s="588" t="s">
        <v>3215</v>
      </c>
      <c r="N13" s="460" t="s">
        <v>531</v>
      </c>
      <c r="O13" s="569" t="s">
        <v>22</v>
      </c>
      <c r="P13" s="570" t="s">
        <v>3239</v>
      </c>
      <c r="Q13" s="571">
        <v>43465</v>
      </c>
      <c r="R13" s="572" t="s">
        <v>962</v>
      </c>
      <c r="S13" s="570" t="s">
        <v>3239</v>
      </c>
      <c r="T13" s="571">
        <v>43465</v>
      </c>
      <c r="U13" s="575"/>
      <c r="V13" s="594" t="s">
        <v>3245</v>
      </c>
      <c r="W13" s="577" t="s">
        <v>38</v>
      </c>
      <c r="X13" s="578"/>
      <c r="Y13" s="578"/>
      <c r="Z13" s="595">
        <v>4942071</v>
      </c>
      <c r="AA13" s="580">
        <v>1</v>
      </c>
      <c r="AB13" s="580"/>
      <c r="AC13" s="580"/>
      <c r="AD13" s="580">
        <v>20</v>
      </c>
      <c r="AE13" s="580">
        <v>2</v>
      </c>
      <c r="AF13" s="580"/>
      <c r="AG13" s="572">
        <v>15</v>
      </c>
      <c r="AH13" s="572" t="s">
        <v>7</v>
      </c>
      <c r="AI13" s="591"/>
      <c r="AJ13" s="580"/>
      <c r="AK13" s="580"/>
      <c r="AL13" s="583"/>
      <c r="AM13" s="583"/>
      <c r="AN13" s="583"/>
      <c r="AO13" s="583"/>
      <c r="AP13" s="583"/>
      <c r="AQ13" s="583"/>
      <c r="AR13" s="583"/>
      <c r="AS13" s="580"/>
      <c r="AT13" s="580">
        <v>20</v>
      </c>
      <c r="AU13" s="583">
        <v>7.9</v>
      </c>
      <c r="AV13" s="583"/>
      <c r="AW13" s="583"/>
      <c r="AX13" s="583"/>
      <c r="AY13" s="583"/>
      <c r="AZ13" s="583"/>
      <c r="BA13" s="583">
        <f t="shared" si="1"/>
        <v>7.9</v>
      </c>
      <c r="BB13" s="584"/>
    </row>
    <row r="14" spans="1:54" s="585" customFormat="1" ht="30" customHeight="1">
      <c r="A14" s="563">
        <v>9</v>
      </c>
      <c r="B14" s="458" t="str">
        <f t="shared" si="0"/>
        <v xml:space="preserve">PO 1 1  Stacja pomp Warniki II 66-470 Kostrzyn n/Odrą os. Warniki </v>
      </c>
      <c r="C14" s="564" t="s">
        <v>3193</v>
      </c>
      <c r="D14" s="565">
        <v>1</v>
      </c>
      <c r="E14" s="565">
        <v>1</v>
      </c>
      <c r="F14" s="565"/>
      <c r="G14" s="593" t="s">
        <v>3246</v>
      </c>
      <c r="H14" s="566" t="s">
        <v>3242</v>
      </c>
      <c r="I14" s="458" t="s">
        <v>3243</v>
      </c>
      <c r="J14" s="458" t="s">
        <v>3244</v>
      </c>
      <c r="K14" s="564"/>
      <c r="L14" s="567" t="s">
        <v>3238</v>
      </c>
      <c r="M14" s="588" t="s">
        <v>3215</v>
      </c>
      <c r="N14" s="460" t="s">
        <v>531</v>
      </c>
      <c r="O14" s="569" t="s">
        <v>22</v>
      </c>
      <c r="P14" s="570" t="s">
        <v>3239</v>
      </c>
      <c r="Q14" s="571">
        <v>43465</v>
      </c>
      <c r="R14" s="572" t="s">
        <v>962</v>
      </c>
      <c r="S14" s="570" t="s">
        <v>3239</v>
      </c>
      <c r="T14" s="571">
        <v>43465</v>
      </c>
      <c r="U14" s="575"/>
      <c r="V14" s="594" t="s">
        <v>3247</v>
      </c>
      <c r="W14" s="577" t="s">
        <v>41</v>
      </c>
      <c r="X14" s="578"/>
      <c r="Y14" s="578"/>
      <c r="Z14" s="595">
        <v>4942152</v>
      </c>
      <c r="AA14" s="580">
        <v>600</v>
      </c>
      <c r="AB14" s="580"/>
      <c r="AC14" s="580"/>
      <c r="AD14" s="580">
        <v>290</v>
      </c>
      <c r="AE14" s="580">
        <v>277</v>
      </c>
      <c r="AF14" s="580"/>
      <c r="AG14" s="572">
        <v>15</v>
      </c>
      <c r="AH14" s="572" t="s">
        <v>7</v>
      </c>
      <c r="AI14" s="591"/>
      <c r="AJ14" s="580"/>
      <c r="AK14" s="580"/>
      <c r="AL14" s="583"/>
      <c r="AM14" s="583"/>
      <c r="AN14" s="583"/>
      <c r="AO14" s="459"/>
      <c r="AP14" s="459"/>
      <c r="AQ14" s="459"/>
      <c r="AR14" s="583"/>
      <c r="AS14" s="580"/>
      <c r="AT14" s="580">
        <v>290</v>
      </c>
      <c r="AU14" s="583"/>
      <c r="AV14" s="583"/>
      <c r="AW14" s="583"/>
      <c r="AX14" s="459">
        <v>137.1</v>
      </c>
      <c r="AY14" s="459">
        <v>101.3</v>
      </c>
      <c r="AZ14" s="459">
        <v>556.1</v>
      </c>
      <c r="BA14" s="583">
        <f t="shared" si="1"/>
        <v>794.5</v>
      </c>
      <c r="BB14" s="584"/>
    </row>
    <row r="15" spans="1:54" s="585" customFormat="1" ht="30" customHeight="1">
      <c r="A15" s="563">
        <v>10</v>
      </c>
      <c r="B15" s="458" t="str">
        <f t="shared" si="0"/>
        <v xml:space="preserve">PO 1 1  Stacja pomp Witnica 66-460 Witnica  </v>
      </c>
      <c r="C15" s="564" t="s">
        <v>3193</v>
      </c>
      <c r="D15" s="565">
        <v>1</v>
      </c>
      <c r="E15" s="565">
        <v>1</v>
      </c>
      <c r="F15" s="565"/>
      <c r="G15" s="596" t="s">
        <v>3248</v>
      </c>
      <c r="H15" s="566" t="s">
        <v>3219</v>
      </c>
      <c r="I15" s="458" t="s">
        <v>3220</v>
      </c>
      <c r="J15" s="458"/>
      <c r="K15" s="564"/>
      <c r="L15" s="567" t="s">
        <v>3238</v>
      </c>
      <c r="M15" s="588" t="s">
        <v>3215</v>
      </c>
      <c r="N15" s="460" t="s">
        <v>531</v>
      </c>
      <c r="O15" s="569" t="s">
        <v>22</v>
      </c>
      <c r="P15" s="570" t="s">
        <v>3239</v>
      </c>
      <c r="Q15" s="571">
        <v>43465</v>
      </c>
      <c r="R15" s="572" t="s">
        <v>962</v>
      </c>
      <c r="S15" s="570" t="s">
        <v>3239</v>
      </c>
      <c r="T15" s="571">
        <v>43465</v>
      </c>
      <c r="U15" s="575"/>
      <c r="V15" s="594" t="s">
        <v>3249</v>
      </c>
      <c r="W15" s="577" t="s">
        <v>41</v>
      </c>
      <c r="X15" s="578"/>
      <c r="Y15" s="578"/>
      <c r="Z15" s="595">
        <v>50964043</v>
      </c>
      <c r="AA15" s="580">
        <v>300</v>
      </c>
      <c r="AB15" s="580"/>
      <c r="AC15" s="597"/>
      <c r="AD15" s="580">
        <v>156</v>
      </c>
      <c r="AE15" s="580">
        <v>178</v>
      </c>
      <c r="AF15" s="580"/>
      <c r="AG15" s="572">
        <v>15</v>
      </c>
      <c r="AH15" s="572" t="s">
        <v>7</v>
      </c>
      <c r="AI15" s="598"/>
      <c r="AJ15" s="597"/>
      <c r="AK15" s="580"/>
      <c r="AL15" s="583"/>
      <c r="AM15" s="583"/>
      <c r="AN15" s="583"/>
      <c r="AO15" s="459"/>
      <c r="AP15" s="459"/>
      <c r="AQ15" s="459"/>
      <c r="AR15" s="583"/>
      <c r="AS15" s="597"/>
      <c r="AT15" s="580">
        <v>156</v>
      </c>
      <c r="AU15" s="583"/>
      <c r="AV15" s="583"/>
      <c r="AW15" s="583"/>
      <c r="AX15" s="459">
        <v>83.2</v>
      </c>
      <c r="AY15" s="459">
        <v>61</v>
      </c>
      <c r="AZ15" s="459">
        <v>338.1</v>
      </c>
      <c r="BA15" s="583">
        <f t="shared" si="1"/>
        <v>482.3</v>
      </c>
      <c r="BB15" s="584"/>
    </row>
    <row r="16" spans="1:54" s="585" customFormat="1" ht="30" customHeight="1">
      <c r="A16" s="563">
        <v>11</v>
      </c>
      <c r="B16" s="458" t="str">
        <f t="shared" si="0"/>
        <v xml:space="preserve">PO 1 2  Stacja pomp nr 1 Reńsko – p. wł. 64-050 Wielichowo  </v>
      </c>
      <c r="C16" s="564" t="s">
        <v>3193</v>
      </c>
      <c r="D16" s="565">
        <v>1</v>
      </c>
      <c r="E16" s="565">
        <v>2</v>
      </c>
      <c r="F16" s="565"/>
      <c r="G16" s="460" t="s">
        <v>3250</v>
      </c>
      <c r="H16" s="566" t="s">
        <v>3251</v>
      </c>
      <c r="I16" s="458" t="s">
        <v>3252</v>
      </c>
      <c r="J16" s="458"/>
      <c r="K16" s="564"/>
      <c r="L16" s="567" t="s">
        <v>3253</v>
      </c>
      <c r="M16" s="588" t="s">
        <v>3215</v>
      </c>
      <c r="N16" s="460" t="s">
        <v>768</v>
      </c>
      <c r="O16" s="569" t="s">
        <v>23</v>
      </c>
      <c r="P16" s="570" t="s">
        <v>3254</v>
      </c>
      <c r="Q16" s="571">
        <v>43465</v>
      </c>
      <c r="R16" s="572" t="s">
        <v>962</v>
      </c>
      <c r="S16" s="570" t="s">
        <v>3255</v>
      </c>
      <c r="T16" s="574" t="s">
        <v>33</v>
      </c>
      <c r="U16" s="575"/>
      <c r="V16" s="599" t="s">
        <v>3256</v>
      </c>
      <c r="W16" s="577" t="s">
        <v>45</v>
      </c>
      <c r="X16" s="578"/>
      <c r="Y16" s="578">
        <v>13371761</v>
      </c>
      <c r="Z16" s="600">
        <v>25478096</v>
      </c>
      <c r="AA16" s="580">
        <v>1</v>
      </c>
      <c r="AB16" s="580"/>
      <c r="AC16" s="597"/>
      <c r="AD16" s="580">
        <v>2</v>
      </c>
      <c r="AE16" s="580"/>
      <c r="AF16" s="580">
        <v>16</v>
      </c>
      <c r="AG16" s="572">
        <v>0.4</v>
      </c>
      <c r="AH16" s="572" t="s">
        <v>7</v>
      </c>
      <c r="AI16" s="598"/>
      <c r="AJ16" s="597"/>
      <c r="AK16" s="580"/>
      <c r="AL16" s="583"/>
      <c r="AM16" s="583"/>
      <c r="AN16" s="583"/>
      <c r="AO16" s="583"/>
      <c r="AP16" s="583"/>
      <c r="AQ16" s="583"/>
      <c r="AR16" s="583"/>
      <c r="AS16" s="597"/>
      <c r="AT16" s="580">
        <v>2</v>
      </c>
      <c r="AU16" s="583">
        <v>0.1</v>
      </c>
      <c r="AV16" s="583"/>
      <c r="AW16" s="583"/>
      <c r="AX16" s="583"/>
      <c r="AY16" s="583"/>
      <c r="AZ16" s="583"/>
      <c r="BA16" s="583">
        <f t="shared" si="1"/>
        <v>0.1</v>
      </c>
      <c r="BB16" s="584"/>
    </row>
    <row r="17" spans="1:54" s="585" customFormat="1" ht="30" customHeight="1">
      <c r="A17" s="563">
        <v>12</v>
      </c>
      <c r="B17" s="458" t="str">
        <f t="shared" si="0"/>
        <v xml:space="preserve">PO 1 2  Stacja pomp nr 1 Reńsko 64-050 Wielichowo  </v>
      </c>
      <c r="C17" s="564" t="s">
        <v>3193</v>
      </c>
      <c r="D17" s="565">
        <v>1</v>
      </c>
      <c r="E17" s="565">
        <v>2</v>
      </c>
      <c r="F17" s="565"/>
      <c r="G17" s="460" t="s">
        <v>3257</v>
      </c>
      <c r="H17" s="566" t="s">
        <v>3251</v>
      </c>
      <c r="I17" s="458" t="s">
        <v>3252</v>
      </c>
      <c r="J17" s="458"/>
      <c r="K17" s="564"/>
      <c r="L17" s="567" t="s">
        <v>3253</v>
      </c>
      <c r="M17" s="588" t="s">
        <v>3215</v>
      </c>
      <c r="N17" s="460" t="s">
        <v>768</v>
      </c>
      <c r="O17" s="569" t="s">
        <v>23</v>
      </c>
      <c r="P17" s="570" t="s">
        <v>3254</v>
      </c>
      <c r="Q17" s="571">
        <v>43465</v>
      </c>
      <c r="R17" s="572" t="s">
        <v>962</v>
      </c>
      <c r="S17" s="570" t="s">
        <v>3258</v>
      </c>
      <c r="T17" s="574" t="s">
        <v>33</v>
      </c>
      <c r="U17" s="575"/>
      <c r="V17" s="599" t="s">
        <v>3259</v>
      </c>
      <c r="W17" s="577" t="s">
        <v>45</v>
      </c>
      <c r="X17" s="578"/>
      <c r="Y17" s="578">
        <v>13371761</v>
      </c>
      <c r="Z17" s="600">
        <v>3230015628</v>
      </c>
      <c r="AA17" s="580">
        <v>10</v>
      </c>
      <c r="AB17" s="580"/>
      <c r="AC17" s="580"/>
      <c r="AD17" s="580">
        <v>27</v>
      </c>
      <c r="AE17" s="580"/>
      <c r="AF17" s="580">
        <v>63</v>
      </c>
      <c r="AG17" s="572">
        <v>0.4</v>
      </c>
      <c r="AH17" s="572" t="s">
        <v>7</v>
      </c>
      <c r="AI17" s="591"/>
      <c r="AJ17" s="580"/>
      <c r="AK17" s="580"/>
      <c r="AL17" s="583"/>
      <c r="AM17" s="583"/>
      <c r="AN17" s="583"/>
      <c r="AO17" s="583"/>
      <c r="AP17" s="583"/>
      <c r="AQ17" s="583"/>
      <c r="AR17" s="583"/>
      <c r="AS17" s="580"/>
      <c r="AT17" s="580">
        <v>27</v>
      </c>
      <c r="AU17" s="583">
        <v>1.2</v>
      </c>
      <c r="AV17" s="583"/>
      <c r="AW17" s="583"/>
      <c r="AX17" s="583"/>
      <c r="AY17" s="583"/>
      <c r="AZ17" s="583"/>
      <c r="BA17" s="583">
        <f t="shared" si="1"/>
        <v>1.2</v>
      </c>
      <c r="BB17" s="584"/>
    </row>
    <row r="18" spans="1:54" s="585" customFormat="1" ht="30" customHeight="1">
      <c r="A18" s="563">
        <v>13</v>
      </c>
      <c r="B18" s="458" t="str">
        <f t="shared" si="0"/>
        <v xml:space="preserve">PO 1 2  Stacja pomp nr 2 Puszczykowo 64-061 Kamieniec  </v>
      </c>
      <c r="C18" s="564" t="s">
        <v>3193</v>
      </c>
      <c r="D18" s="565">
        <v>1</v>
      </c>
      <c r="E18" s="565">
        <v>2</v>
      </c>
      <c r="F18" s="565"/>
      <c r="G18" s="460" t="s">
        <v>3260</v>
      </c>
      <c r="H18" s="566" t="s">
        <v>3261</v>
      </c>
      <c r="I18" s="458" t="s">
        <v>3262</v>
      </c>
      <c r="J18" s="458"/>
      <c r="K18" s="564"/>
      <c r="L18" s="567" t="s">
        <v>3253</v>
      </c>
      <c r="M18" s="588" t="s">
        <v>3215</v>
      </c>
      <c r="N18" s="460" t="s">
        <v>768</v>
      </c>
      <c r="O18" s="569" t="s">
        <v>23</v>
      </c>
      <c r="P18" s="570" t="s">
        <v>3254</v>
      </c>
      <c r="Q18" s="571">
        <v>43465</v>
      </c>
      <c r="R18" s="572" t="s">
        <v>962</v>
      </c>
      <c r="S18" s="570" t="s">
        <v>3263</v>
      </c>
      <c r="T18" s="574" t="s">
        <v>33</v>
      </c>
      <c r="U18" s="575"/>
      <c r="V18" s="599" t="s">
        <v>3264</v>
      </c>
      <c r="W18" s="577" t="s">
        <v>45</v>
      </c>
      <c r="X18" s="578"/>
      <c r="Y18" s="578">
        <v>13371761</v>
      </c>
      <c r="Z18" s="600">
        <v>11757042</v>
      </c>
      <c r="AA18" s="580">
        <v>1</v>
      </c>
      <c r="AB18" s="580"/>
      <c r="AC18" s="580"/>
      <c r="AD18" s="580">
        <v>17</v>
      </c>
      <c r="AE18" s="580"/>
      <c r="AF18" s="580">
        <v>40</v>
      </c>
      <c r="AG18" s="572">
        <v>0.4</v>
      </c>
      <c r="AH18" s="572" t="s">
        <v>7</v>
      </c>
      <c r="AI18" s="591"/>
      <c r="AJ18" s="580"/>
      <c r="AK18" s="580"/>
      <c r="AL18" s="583"/>
      <c r="AM18" s="583"/>
      <c r="AN18" s="583"/>
      <c r="AO18" s="583"/>
      <c r="AP18" s="583"/>
      <c r="AQ18" s="583"/>
      <c r="AR18" s="583"/>
      <c r="AS18" s="580"/>
      <c r="AT18" s="580">
        <v>17</v>
      </c>
      <c r="AU18" s="583">
        <v>1.6</v>
      </c>
      <c r="AV18" s="583"/>
      <c r="AW18" s="583"/>
      <c r="AX18" s="583"/>
      <c r="AY18" s="583"/>
      <c r="AZ18" s="583"/>
      <c r="BA18" s="583">
        <f t="shared" si="1"/>
        <v>1.6</v>
      </c>
      <c r="BB18" s="584"/>
    </row>
    <row r="19" spans="1:54" s="585" customFormat="1" ht="30" customHeight="1">
      <c r="A19" s="563">
        <v>14</v>
      </c>
      <c r="B19" s="458" t="str">
        <f t="shared" si="0"/>
        <v xml:space="preserve">PO 1 2  Stacja pomp nr 3 Puszczykówiec 64-061 Kamieniec  </v>
      </c>
      <c r="C19" s="564" t="s">
        <v>3193</v>
      </c>
      <c r="D19" s="565">
        <v>1</v>
      </c>
      <c r="E19" s="565">
        <v>2</v>
      </c>
      <c r="F19" s="565"/>
      <c r="G19" s="460" t="s">
        <v>3265</v>
      </c>
      <c r="H19" s="566" t="s">
        <v>3261</v>
      </c>
      <c r="I19" s="458" t="s">
        <v>3262</v>
      </c>
      <c r="J19" s="458"/>
      <c r="K19" s="564"/>
      <c r="L19" s="567" t="s">
        <v>3253</v>
      </c>
      <c r="M19" s="588" t="s">
        <v>3215</v>
      </c>
      <c r="N19" s="460" t="s">
        <v>768</v>
      </c>
      <c r="O19" s="569" t="s">
        <v>23</v>
      </c>
      <c r="P19" s="570" t="s">
        <v>3254</v>
      </c>
      <c r="Q19" s="571">
        <v>43465</v>
      </c>
      <c r="R19" s="572" t="s">
        <v>962</v>
      </c>
      <c r="S19" s="570" t="s">
        <v>3266</v>
      </c>
      <c r="T19" s="574" t="s">
        <v>33</v>
      </c>
      <c r="U19" s="575"/>
      <c r="V19" s="599" t="s">
        <v>3267</v>
      </c>
      <c r="W19" s="577" t="s">
        <v>45</v>
      </c>
      <c r="X19" s="578"/>
      <c r="Y19" s="578">
        <v>13371761</v>
      </c>
      <c r="Z19" s="600">
        <v>63665952</v>
      </c>
      <c r="AA19" s="580">
        <v>1</v>
      </c>
      <c r="AB19" s="580"/>
      <c r="AC19" s="580"/>
      <c r="AD19" s="580">
        <v>27</v>
      </c>
      <c r="AE19" s="580"/>
      <c r="AF19" s="580">
        <v>63</v>
      </c>
      <c r="AG19" s="572">
        <v>0.4</v>
      </c>
      <c r="AH19" s="572" t="s">
        <v>7</v>
      </c>
      <c r="AI19" s="591"/>
      <c r="AJ19" s="580"/>
      <c r="AK19" s="580"/>
      <c r="AL19" s="583"/>
      <c r="AM19" s="583"/>
      <c r="AN19" s="583"/>
      <c r="AO19" s="583"/>
      <c r="AP19" s="583"/>
      <c r="AQ19" s="583"/>
      <c r="AR19" s="583"/>
      <c r="AS19" s="580"/>
      <c r="AT19" s="580">
        <v>27</v>
      </c>
      <c r="AU19" s="583">
        <v>4</v>
      </c>
      <c r="AV19" s="583"/>
      <c r="AW19" s="583"/>
      <c r="AX19" s="583"/>
      <c r="AY19" s="583"/>
      <c r="AZ19" s="583"/>
      <c r="BA19" s="583">
        <f t="shared" si="1"/>
        <v>4</v>
      </c>
      <c r="BB19" s="584"/>
    </row>
    <row r="20" spans="1:54" s="585" customFormat="1" ht="30" customHeight="1">
      <c r="A20" s="563">
        <v>15</v>
      </c>
      <c r="B20" s="458" t="str">
        <f t="shared" si="0"/>
        <v>PO 1 2  Stacja pomp nr 5 Łęki Wielkie 64-060 Kamieniec Łęki Wielkie 5</v>
      </c>
      <c r="C20" s="564" t="s">
        <v>3193</v>
      </c>
      <c r="D20" s="565">
        <v>1</v>
      </c>
      <c r="E20" s="565">
        <v>2</v>
      </c>
      <c r="F20" s="565"/>
      <c r="G20" s="460" t="s">
        <v>3268</v>
      </c>
      <c r="H20" s="566" t="s">
        <v>3269</v>
      </c>
      <c r="I20" s="458" t="s">
        <v>3262</v>
      </c>
      <c r="J20" s="458" t="s">
        <v>3270</v>
      </c>
      <c r="K20" s="565">
        <v>5</v>
      </c>
      <c r="L20" s="567" t="s">
        <v>3253</v>
      </c>
      <c r="M20" s="588" t="s">
        <v>3215</v>
      </c>
      <c r="N20" s="460" t="s">
        <v>768</v>
      </c>
      <c r="O20" s="569" t="s">
        <v>23</v>
      </c>
      <c r="P20" s="570" t="s">
        <v>3254</v>
      </c>
      <c r="Q20" s="571">
        <v>43465</v>
      </c>
      <c r="R20" s="572" t="s">
        <v>962</v>
      </c>
      <c r="S20" s="570" t="s">
        <v>3271</v>
      </c>
      <c r="T20" s="574" t="s">
        <v>33</v>
      </c>
      <c r="U20" s="575"/>
      <c r="V20" s="599" t="s">
        <v>3272</v>
      </c>
      <c r="W20" s="577" t="s">
        <v>45</v>
      </c>
      <c r="X20" s="578"/>
      <c r="Y20" s="578">
        <v>13371761</v>
      </c>
      <c r="Z20" s="600">
        <v>11560728</v>
      </c>
      <c r="AA20" s="580">
        <v>1</v>
      </c>
      <c r="AB20" s="580"/>
      <c r="AC20" s="580"/>
      <c r="AD20" s="580">
        <v>27</v>
      </c>
      <c r="AE20" s="580"/>
      <c r="AF20" s="580">
        <v>63</v>
      </c>
      <c r="AG20" s="572">
        <v>0.4</v>
      </c>
      <c r="AH20" s="572" t="s">
        <v>7</v>
      </c>
      <c r="AI20" s="591"/>
      <c r="AJ20" s="580"/>
      <c r="AK20" s="580"/>
      <c r="AL20" s="583"/>
      <c r="AM20" s="583"/>
      <c r="AN20" s="583"/>
      <c r="AO20" s="583"/>
      <c r="AP20" s="583"/>
      <c r="AQ20" s="583"/>
      <c r="AR20" s="583"/>
      <c r="AS20" s="580"/>
      <c r="AT20" s="580">
        <v>27</v>
      </c>
      <c r="AU20" s="583">
        <v>11.5</v>
      </c>
      <c r="AV20" s="583"/>
      <c r="AW20" s="583"/>
      <c r="AX20" s="583"/>
      <c r="AY20" s="583"/>
      <c r="AZ20" s="583"/>
      <c r="BA20" s="583">
        <f t="shared" si="1"/>
        <v>11.5</v>
      </c>
      <c r="BB20" s="584"/>
    </row>
    <row r="21" spans="1:54" s="585" customFormat="1" ht="30" customHeight="1">
      <c r="A21" s="563">
        <v>16</v>
      </c>
      <c r="B21" s="458" t="str">
        <f t="shared" si="0"/>
        <v xml:space="preserve">PO 1 2  Stacja pomp Wilkowo Polskie 64-050 Wilkowo Polskie  </v>
      </c>
      <c r="C21" s="564" t="s">
        <v>3193</v>
      </c>
      <c r="D21" s="565">
        <v>1</v>
      </c>
      <c r="E21" s="565">
        <v>2</v>
      </c>
      <c r="F21" s="565"/>
      <c r="G21" s="460" t="s">
        <v>3273</v>
      </c>
      <c r="H21" s="566" t="s">
        <v>3251</v>
      </c>
      <c r="I21" s="458" t="s">
        <v>3274</v>
      </c>
      <c r="J21" s="458"/>
      <c r="K21" s="564"/>
      <c r="L21" s="567" t="s">
        <v>3253</v>
      </c>
      <c r="M21" s="588" t="s">
        <v>3215</v>
      </c>
      <c r="N21" s="460" t="s">
        <v>768</v>
      </c>
      <c r="O21" s="569" t="s">
        <v>23</v>
      </c>
      <c r="P21" s="570" t="s">
        <v>3254</v>
      </c>
      <c r="Q21" s="571">
        <v>43465</v>
      </c>
      <c r="R21" s="572" t="s">
        <v>962</v>
      </c>
      <c r="S21" s="570" t="s">
        <v>3275</v>
      </c>
      <c r="T21" s="574" t="s">
        <v>33</v>
      </c>
      <c r="U21" s="575"/>
      <c r="V21" s="599" t="s">
        <v>3276</v>
      </c>
      <c r="W21" s="577" t="s">
        <v>38</v>
      </c>
      <c r="X21" s="578"/>
      <c r="Y21" s="578">
        <v>10223969</v>
      </c>
      <c r="Z21" s="601">
        <v>4250006004</v>
      </c>
      <c r="AA21" s="580">
        <v>1</v>
      </c>
      <c r="AB21" s="580"/>
      <c r="AC21" s="580"/>
      <c r="AD21" s="580">
        <v>40</v>
      </c>
      <c r="AE21" s="580">
        <v>35</v>
      </c>
      <c r="AF21" s="580"/>
      <c r="AG21" s="572">
        <v>15</v>
      </c>
      <c r="AH21" s="572" t="s">
        <v>7</v>
      </c>
      <c r="AI21" s="591"/>
      <c r="AJ21" s="580"/>
      <c r="AK21" s="580"/>
      <c r="AL21" s="583"/>
      <c r="AM21" s="583"/>
      <c r="AN21" s="583"/>
      <c r="AO21" s="583"/>
      <c r="AP21" s="583"/>
      <c r="AQ21" s="583"/>
      <c r="AR21" s="583"/>
      <c r="AS21" s="580"/>
      <c r="AT21" s="580">
        <v>40</v>
      </c>
      <c r="AU21" s="583">
        <v>77.400000000000006</v>
      </c>
      <c r="AV21" s="583"/>
      <c r="AW21" s="583"/>
      <c r="AX21" s="583"/>
      <c r="AY21" s="583"/>
      <c r="AZ21" s="583"/>
      <c r="BA21" s="583">
        <f t="shared" si="1"/>
        <v>77.400000000000006</v>
      </c>
      <c r="BB21" s="584"/>
    </row>
    <row r="22" spans="1:54" s="585" customFormat="1" ht="30" customHeight="1">
      <c r="A22" s="563">
        <v>17</v>
      </c>
      <c r="B22" s="458" t="str">
        <f t="shared" si="0"/>
        <v>PO 1 3  Budynek war.-mag. 66-470 Kostrzyn n/Odrą ul. Nadbrzeżna  14</v>
      </c>
      <c r="C22" s="564" t="s">
        <v>3193</v>
      </c>
      <c r="D22" s="565">
        <v>1</v>
      </c>
      <c r="E22" s="565">
        <v>3</v>
      </c>
      <c r="F22" s="565"/>
      <c r="G22" s="587" t="s">
        <v>3225</v>
      </c>
      <c r="H22" s="566" t="s">
        <v>3242</v>
      </c>
      <c r="I22" s="458" t="s">
        <v>3243</v>
      </c>
      <c r="J22" s="458" t="s">
        <v>3277</v>
      </c>
      <c r="K22" s="564" t="s">
        <v>743</v>
      </c>
      <c r="L22" s="567" t="s">
        <v>3278</v>
      </c>
      <c r="M22" s="588" t="s">
        <v>3215</v>
      </c>
      <c r="N22" s="460" t="s">
        <v>3200</v>
      </c>
      <c r="O22" s="569" t="s">
        <v>23</v>
      </c>
      <c r="P22" s="570" t="s">
        <v>3201</v>
      </c>
      <c r="Q22" s="571">
        <v>43465</v>
      </c>
      <c r="R22" s="572" t="s">
        <v>962</v>
      </c>
      <c r="S22" s="589" t="s">
        <v>3279</v>
      </c>
      <c r="T22" s="574" t="s">
        <v>33</v>
      </c>
      <c r="U22" s="575"/>
      <c r="V22" s="590" t="s">
        <v>3280</v>
      </c>
      <c r="W22" s="577" t="s">
        <v>45</v>
      </c>
      <c r="X22" s="578"/>
      <c r="Y22" s="578">
        <v>11084533</v>
      </c>
      <c r="Z22" s="579">
        <v>66252149</v>
      </c>
      <c r="AA22" s="580">
        <v>1</v>
      </c>
      <c r="AB22" s="580"/>
      <c r="AC22" s="580"/>
      <c r="AD22" s="580">
        <v>27</v>
      </c>
      <c r="AE22" s="580"/>
      <c r="AF22" s="580">
        <v>63</v>
      </c>
      <c r="AG22" s="572">
        <v>0.4</v>
      </c>
      <c r="AH22" s="572" t="s">
        <v>7</v>
      </c>
      <c r="AI22" s="591"/>
      <c r="AJ22" s="580"/>
      <c r="AK22" s="580"/>
      <c r="AL22" s="583"/>
      <c r="AM22" s="583"/>
      <c r="AN22" s="583"/>
      <c r="AO22" s="583"/>
      <c r="AP22" s="583"/>
      <c r="AQ22" s="583"/>
      <c r="AR22" s="583"/>
      <c r="AS22" s="580"/>
      <c r="AT22" s="580">
        <v>27</v>
      </c>
      <c r="AU22" s="583">
        <v>6</v>
      </c>
      <c r="AV22" s="583"/>
      <c r="AW22" s="583"/>
      <c r="AX22" s="583"/>
      <c r="AY22" s="583"/>
      <c r="AZ22" s="583"/>
      <c r="BA22" s="583">
        <f t="shared" si="1"/>
        <v>6</v>
      </c>
      <c r="BB22" s="584"/>
    </row>
    <row r="23" spans="1:54" s="585" customFormat="1" ht="30" customHeight="1">
      <c r="A23" s="563">
        <v>18</v>
      </c>
      <c r="B23" s="458" t="str">
        <f t="shared" si="0"/>
        <v>PO 1 4  Biuro NW Międzychód 64-400 Międzychód ul. Wały Jana Kazimierza 4</v>
      </c>
      <c r="C23" s="564" t="s">
        <v>3193</v>
      </c>
      <c r="D23" s="565">
        <v>1</v>
      </c>
      <c r="E23" s="565">
        <v>4</v>
      </c>
      <c r="F23" s="565"/>
      <c r="G23" s="587" t="s">
        <v>3281</v>
      </c>
      <c r="H23" s="566" t="s">
        <v>3282</v>
      </c>
      <c r="I23" s="458" t="s">
        <v>3283</v>
      </c>
      <c r="J23" s="458" t="s">
        <v>3284</v>
      </c>
      <c r="K23" s="564" t="s">
        <v>129</v>
      </c>
      <c r="L23" s="567" t="s">
        <v>3285</v>
      </c>
      <c r="M23" s="588" t="s">
        <v>3215</v>
      </c>
      <c r="N23" s="460" t="s">
        <v>3200</v>
      </c>
      <c r="O23" s="569" t="s">
        <v>23</v>
      </c>
      <c r="P23" s="570" t="s">
        <v>3201</v>
      </c>
      <c r="Q23" s="571">
        <v>43465</v>
      </c>
      <c r="R23" s="572" t="s">
        <v>962</v>
      </c>
      <c r="S23" s="589" t="s">
        <v>3286</v>
      </c>
      <c r="T23" s="574" t="s">
        <v>33</v>
      </c>
      <c r="U23" s="575"/>
      <c r="V23" s="590" t="s">
        <v>3287</v>
      </c>
      <c r="W23" s="577" t="s">
        <v>45</v>
      </c>
      <c r="X23" s="578"/>
      <c r="Y23" s="578">
        <v>11084533</v>
      </c>
      <c r="Z23" s="579">
        <v>89134513</v>
      </c>
      <c r="AA23" s="580">
        <v>1</v>
      </c>
      <c r="AB23" s="580"/>
      <c r="AC23" s="580"/>
      <c r="AD23" s="580">
        <v>14</v>
      </c>
      <c r="AE23" s="580"/>
      <c r="AF23" s="580">
        <v>32</v>
      </c>
      <c r="AG23" s="572">
        <v>0.4</v>
      </c>
      <c r="AH23" s="572" t="s">
        <v>7</v>
      </c>
      <c r="AI23" s="591"/>
      <c r="AJ23" s="580"/>
      <c r="AK23" s="580"/>
      <c r="AL23" s="583"/>
      <c r="AM23" s="583"/>
      <c r="AN23" s="583"/>
      <c r="AO23" s="583"/>
      <c r="AP23" s="583"/>
      <c r="AQ23" s="583"/>
      <c r="AR23" s="583"/>
      <c r="AS23" s="580"/>
      <c r="AT23" s="580">
        <v>14</v>
      </c>
      <c r="AU23" s="583">
        <v>8</v>
      </c>
      <c r="AV23" s="583"/>
      <c r="AW23" s="583"/>
      <c r="AX23" s="583"/>
      <c r="AY23" s="583"/>
      <c r="AZ23" s="583"/>
      <c r="BA23" s="583">
        <f t="shared" si="1"/>
        <v>8</v>
      </c>
      <c r="BB23" s="584"/>
    </row>
    <row r="24" spans="1:54" s="585" customFormat="1" ht="30" customHeight="1">
      <c r="A24" s="563">
        <v>19</v>
      </c>
      <c r="B24" s="458" t="str">
        <f t="shared" si="0"/>
        <v>PO 1 4  Lokal służbowy nr 1 64-400 Międzychód ul. Wały Jana Kazimierza 4</v>
      </c>
      <c r="C24" s="564" t="s">
        <v>3193</v>
      </c>
      <c r="D24" s="565">
        <v>1</v>
      </c>
      <c r="E24" s="565">
        <v>4</v>
      </c>
      <c r="F24" s="565"/>
      <c r="G24" s="587" t="s">
        <v>3288</v>
      </c>
      <c r="H24" s="566" t="s">
        <v>3282</v>
      </c>
      <c r="I24" s="458" t="s">
        <v>3283</v>
      </c>
      <c r="J24" s="458" t="s">
        <v>3284</v>
      </c>
      <c r="K24" s="564" t="s">
        <v>129</v>
      </c>
      <c r="L24" s="567" t="s">
        <v>3285</v>
      </c>
      <c r="M24" s="588" t="s">
        <v>3215</v>
      </c>
      <c r="N24" s="460" t="s">
        <v>3200</v>
      </c>
      <c r="O24" s="569" t="s">
        <v>23</v>
      </c>
      <c r="P24" s="570" t="s">
        <v>3201</v>
      </c>
      <c r="Q24" s="571">
        <v>43465</v>
      </c>
      <c r="R24" s="572" t="s">
        <v>962</v>
      </c>
      <c r="S24" s="589" t="s">
        <v>3289</v>
      </c>
      <c r="T24" s="574" t="s">
        <v>33</v>
      </c>
      <c r="U24" s="575"/>
      <c r="V24" s="590" t="s">
        <v>3290</v>
      </c>
      <c r="W24" s="577" t="s">
        <v>48</v>
      </c>
      <c r="X24" s="578"/>
      <c r="Y24" s="578">
        <v>11084533</v>
      </c>
      <c r="Z24" s="579">
        <v>83064280</v>
      </c>
      <c r="AA24" s="580">
        <v>1</v>
      </c>
      <c r="AB24" s="580"/>
      <c r="AC24" s="580"/>
      <c r="AD24" s="580">
        <v>4</v>
      </c>
      <c r="AE24" s="580"/>
      <c r="AF24" s="580">
        <v>25</v>
      </c>
      <c r="AG24" s="572">
        <v>0.23</v>
      </c>
      <c r="AH24" s="572" t="s">
        <v>7</v>
      </c>
      <c r="AI24" s="591"/>
      <c r="AJ24" s="580"/>
      <c r="AK24" s="580"/>
      <c r="AL24" s="583"/>
      <c r="AM24" s="583"/>
      <c r="AN24" s="583"/>
      <c r="AO24" s="583"/>
      <c r="AP24" s="583"/>
      <c r="AQ24" s="583"/>
      <c r="AR24" s="583"/>
      <c r="AS24" s="580"/>
      <c r="AT24" s="580">
        <v>4</v>
      </c>
      <c r="AU24" s="583">
        <v>1.5</v>
      </c>
      <c r="AV24" s="583"/>
      <c r="AW24" s="583"/>
      <c r="AX24" s="583"/>
      <c r="AY24" s="583"/>
      <c r="AZ24" s="583"/>
      <c r="BA24" s="583">
        <f t="shared" si="1"/>
        <v>1.5</v>
      </c>
      <c r="BB24" s="584"/>
    </row>
    <row r="25" spans="1:54" s="585" customFormat="1" ht="30" customHeight="1">
      <c r="A25" s="563">
        <v>20</v>
      </c>
      <c r="B25" s="458" t="str">
        <f t="shared" si="0"/>
        <v>PO 1 4  Lokal służbowy nr 2 64-400 Międzychód ul. Wały Jana Kazimierza 4</v>
      </c>
      <c r="C25" s="564" t="s">
        <v>3193</v>
      </c>
      <c r="D25" s="565">
        <v>1</v>
      </c>
      <c r="E25" s="565">
        <v>4</v>
      </c>
      <c r="F25" s="565"/>
      <c r="G25" s="587" t="s">
        <v>3291</v>
      </c>
      <c r="H25" s="566" t="s">
        <v>3282</v>
      </c>
      <c r="I25" s="458" t="s">
        <v>3283</v>
      </c>
      <c r="J25" s="458" t="s">
        <v>3284</v>
      </c>
      <c r="K25" s="564" t="s">
        <v>129</v>
      </c>
      <c r="L25" s="567" t="s">
        <v>3285</v>
      </c>
      <c r="M25" s="588" t="s">
        <v>3215</v>
      </c>
      <c r="N25" s="460" t="s">
        <v>3200</v>
      </c>
      <c r="O25" s="569" t="s">
        <v>23</v>
      </c>
      <c r="P25" s="570" t="s">
        <v>3201</v>
      </c>
      <c r="Q25" s="571">
        <v>43465</v>
      </c>
      <c r="R25" s="572" t="s">
        <v>962</v>
      </c>
      <c r="S25" s="589" t="s">
        <v>3292</v>
      </c>
      <c r="T25" s="574" t="s">
        <v>33</v>
      </c>
      <c r="U25" s="575"/>
      <c r="V25" s="590" t="s">
        <v>3293</v>
      </c>
      <c r="W25" s="577" t="s">
        <v>48</v>
      </c>
      <c r="X25" s="578"/>
      <c r="Y25" s="578">
        <v>11084533</v>
      </c>
      <c r="Z25" s="579">
        <v>83064261</v>
      </c>
      <c r="AA25" s="580">
        <v>1</v>
      </c>
      <c r="AB25" s="580"/>
      <c r="AC25" s="580"/>
      <c r="AD25" s="580">
        <v>4</v>
      </c>
      <c r="AE25" s="580"/>
      <c r="AF25" s="580">
        <v>25</v>
      </c>
      <c r="AG25" s="572">
        <v>0.23</v>
      </c>
      <c r="AH25" s="572" t="s">
        <v>7</v>
      </c>
      <c r="AI25" s="591"/>
      <c r="AJ25" s="580"/>
      <c r="AK25" s="580"/>
      <c r="AL25" s="583"/>
      <c r="AM25" s="583"/>
      <c r="AN25" s="583"/>
      <c r="AO25" s="583"/>
      <c r="AP25" s="583"/>
      <c r="AQ25" s="583"/>
      <c r="AR25" s="583"/>
      <c r="AS25" s="580"/>
      <c r="AT25" s="580">
        <v>4</v>
      </c>
      <c r="AU25" s="583">
        <v>1.5</v>
      </c>
      <c r="AV25" s="583"/>
      <c r="AW25" s="583"/>
      <c r="AX25" s="583"/>
      <c r="AY25" s="583"/>
      <c r="AZ25" s="583"/>
      <c r="BA25" s="583">
        <f t="shared" si="1"/>
        <v>1.5</v>
      </c>
      <c r="BB25" s="584"/>
    </row>
    <row r="26" spans="1:54" s="585" customFormat="1" ht="30" customHeight="1">
      <c r="A26" s="563">
        <v>21</v>
      </c>
      <c r="B26" s="458" t="str">
        <f t="shared" si="0"/>
        <v xml:space="preserve">PO 1 7  Stacja pomp Koszęcin 66-446 Deszczno  </v>
      </c>
      <c r="C26" s="564" t="s">
        <v>3193</v>
      </c>
      <c r="D26" s="565">
        <v>1</v>
      </c>
      <c r="E26" s="565">
        <v>7</v>
      </c>
      <c r="F26" s="565"/>
      <c r="G26" s="596" t="s">
        <v>3294</v>
      </c>
      <c r="H26" s="566" t="s">
        <v>3295</v>
      </c>
      <c r="I26" s="458" t="s">
        <v>3296</v>
      </c>
      <c r="J26" s="458"/>
      <c r="K26" s="564"/>
      <c r="L26" s="567" t="s">
        <v>3297</v>
      </c>
      <c r="M26" s="588" t="s">
        <v>3215</v>
      </c>
      <c r="N26" s="460" t="s">
        <v>531</v>
      </c>
      <c r="O26" s="569" t="s">
        <v>22</v>
      </c>
      <c r="P26" s="570" t="s">
        <v>3233</v>
      </c>
      <c r="Q26" s="571">
        <v>43465</v>
      </c>
      <c r="R26" s="572" t="s">
        <v>962</v>
      </c>
      <c r="S26" s="570" t="s">
        <v>3233</v>
      </c>
      <c r="T26" s="571">
        <v>43465</v>
      </c>
      <c r="U26" s="575"/>
      <c r="V26" s="594" t="s">
        <v>3298</v>
      </c>
      <c r="W26" s="577" t="s">
        <v>41</v>
      </c>
      <c r="X26" s="578"/>
      <c r="Y26" s="578"/>
      <c r="Z26" s="595">
        <v>4942279</v>
      </c>
      <c r="AA26" s="580">
        <v>300</v>
      </c>
      <c r="AB26" s="580"/>
      <c r="AC26" s="580"/>
      <c r="AD26" s="580">
        <v>55</v>
      </c>
      <c r="AE26" s="580">
        <v>42</v>
      </c>
      <c r="AF26" s="580"/>
      <c r="AG26" s="572">
        <v>15</v>
      </c>
      <c r="AH26" s="572" t="s">
        <v>7</v>
      </c>
      <c r="AI26" s="591"/>
      <c r="AJ26" s="580"/>
      <c r="AK26" s="580"/>
      <c r="AL26" s="583"/>
      <c r="AM26" s="583"/>
      <c r="AN26" s="583"/>
      <c r="AO26" s="459"/>
      <c r="AP26" s="459"/>
      <c r="AQ26" s="459"/>
      <c r="AR26" s="583"/>
      <c r="AS26" s="580"/>
      <c r="AT26" s="580">
        <v>55</v>
      </c>
      <c r="AU26" s="583"/>
      <c r="AV26" s="583"/>
      <c r="AW26" s="583"/>
      <c r="AX26" s="459">
        <v>12</v>
      </c>
      <c r="AY26" s="459">
        <v>7.6</v>
      </c>
      <c r="AZ26" s="459">
        <v>41.1</v>
      </c>
      <c r="BA26" s="583">
        <f t="shared" si="1"/>
        <v>60.7</v>
      </c>
      <c r="BB26" s="584"/>
    </row>
    <row r="27" spans="1:54" s="585" customFormat="1" ht="30" customHeight="1">
      <c r="A27" s="563">
        <v>22</v>
      </c>
      <c r="B27" s="458" t="str">
        <f t="shared" si="0"/>
        <v xml:space="preserve">PO 1 7  Stacja pomp Lemierzyce 66-436 Słońsk  </v>
      </c>
      <c r="C27" s="564" t="s">
        <v>3193</v>
      </c>
      <c r="D27" s="565">
        <v>1</v>
      </c>
      <c r="E27" s="565">
        <v>7</v>
      </c>
      <c r="F27" s="565"/>
      <c r="G27" s="593" t="s">
        <v>3299</v>
      </c>
      <c r="H27" s="566" t="s">
        <v>3300</v>
      </c>
      <c r="I27" s="458" t="s">
        <v>3301</v>
      </c>
      <c r="J27" s="458"/>
      <c r="K27" s="564"/>
      <c r="L27" s="567" t="s">
        <v>3297</v>
      </c>
      <c r="M27" s="588" t="s">
        <v>3215</v>
      </c>
      <c r="N27" s="460" t="s">
        <v>531</v>
      </c>
      <c r="O27" s="569" t="s">
        <v>22</v>
      </c>
      <c r="P27" s="570" t="s">
        <v>3239</v>
      </c>
      <c r="Q27" s="571">
        <v>43465</v>
      </c>
      <c r="R27" s="572" t="s">
        <v>962</v>
      </c>
      <c r="S27" s="570" t="s">
        <v>3239</v>
      </c>
      <c r="T27" s="571">
        <v>43465</v>
      </c>
      <c r="U27" s="575"/>
      <c r="V27" s="594" t="s">
        <v>3302</v>
      </c>
      <c r="W27" s="577" t="s">
        <v>42</v>
      </c>
      <c r="X27" s="578"/>
      <c r="Y27" s="578"/>
      <c r="Z27" s="595">
        <v>50129560</v>
      </c>
      <c r="AA27" s="580">
        <v>40</v>
      </c>
      <c r="AB27" s="580"/>
      <c r="AC27" s="580"/>
      <c r="AD27" s="580">
        <v>75</v>
      </c>
      <c r="AE27" s="580">
        <v>68</v>
      </c>
      <c r="AF27" s="580">
        <v>160</v>
      </c>
      <c r="AG27" s="572">
        <v>0.4</v>
      </c>
      <c r="AH27" s="572" t="s">
        <v>7</v>
      </c>
      <c r="AI27" s="591"/>
      <c r="AJ27" s="580"/>
      <c r="AK27" s="580"/>
      <c r="AL27" s="583"/>
      <c r="AM27" s="583"/>
      <c r="AN27" s="583"/>
      <c r="AO27" s="583"/>
      <c r="AP27" s="583"/>
      <c r="AQ27" s="583"/>
      <c r="AR27" s="583"/>
      <c r="AS27" s="580"/>
      <c r="AT27" s="580">
        <v>75</v>
      </c>
      <c r="AU27" s="583">
        <v>95.7</v>
      </c>
      <c r="AV27" s="583"/>
      <c r="AW27" s="583"/>
      <c r="AX27" s="583"/>
      <c r="AY27" s="583"/>
      <c r="AZ27" s="583"/>
      <c r="BA27" s="583">
        <f t="shared" si="1"/>
        <v>95.7</v>
      </c>
      <c r="BB27" s="584"/>
    </row>
    <row r="28" spans="1:54" s="585" customFormat="1" ht="30" customHeight="1">
      <c r="A28" s="563">
        <v>23</v>
      </c>
      <c r="B28" s="458" t="str">
        <f t="shared" si="0"/>
        <v xml:space="preserve">PO 1 7  Stacja pomp Niwica 66-446 Deszczno  </v>
      </c>
      <c r="C28" s="564" t="s">
        <v>3193</v>
      </c>
      <c r="D28" s="565">
        <v>1</v>
      </c>
      <c r="E28" s="565">
        <v>7</v>
      </c>
      <c r="F28" s="565"/>
      <c r="G28" s="593" t="s">
        <v>3303</v>
      </c>
      <c r="H28" s="566" t="s">
        <v>3295</v>
      </c>
      <c r="I28" s="458" t="s">
        <v>3296</v>
      </c>
      <c r="J28" s="458"/>
      <c r="K28" s="564"/>
      <c r="L28" s="567" t="s">
        <v>3297</v>
      </c>
      <c r="M28" s="588" t="s">
        <v>3215</v>
      </c>
      <c r="N28" s="460" t="s">
        <v>531</v>
      </c>
      <c r="O28" s="569" t="s">
        <v>22</v>
      </c>
      <c r="P28" s="570" t="s">
        <v>3304</v>
      </c>
      <c r="Q28" s="571">
        <v>43465</v>
      </c>
      <c r="R28" s="572" t="s">
        <v>962</v>
      </c>
      <c r="S28" s="570" t="s">
        <v>3305</v>
      </c>
      <c r="T28" s="571">
        <v>43465</v>
      </c>
      <c r="U28" s="575"/>
      <c r="V28" s="594" t="s">
        <v>3306</v>
      </c>
      <c r="W28" s="577" t="s">
        <v>45</v>
      </c>
      <c r="X28" s="578"/>
      <c r="Y28" s="578">
        <v>23362524</v>
      </c>
      <c r="Z28" s="602">
        <v>50521791</v>
      </c>
      <c r="AA28" s="580">
        <v>30</v>
      </c>
      <c r="AB28" s="580"/>
      <c r="AC28" s="580"/>
      <c r="AD28" s="580">
        <v>22</v>
      </c>
      <c r="AE28" s="580"/>
      <c r="AF28" s="580">
        <v>50</v>
      </c>
      <c r="AG28" s="572">
        <v>0.4</v>
      </c>
      <c r="AH28" s="572" t="s">
        <v>7</v>
      </c>
      <c r="AI28" s="591"/>
      <c r="AJ28" s="580"/>
      <c r="AK28" s="580"/>
      <c r="AL28" s="583"/>
      <c r="AM28" s="583"/>
      <c r="AN28" s="583"/>
      <c r="AO28" s="583"/>
      <c r="AP28" s="583"/>
      <c r="AQ28" s="583"/>
      <c r="AR28" s="583"/>
      <c r="AS28" s="580"/>
      <c r="AT28" s="580">
        <v>22</v>
      </c>
      <c r="AU28" s="583">
        <v>41.1</v>
      </c>
      <c r="AV28" s="583"/>
      <c r="AW28" s="583"/>
      <c r="AX28" s="583"/>
      <c r="AY28" s="583"/>
      <c r="AZ28" s="583"/>
      <c r="BA28" s="583">
        <f t="shared" si="1"/>
        <v>41.1</v>
      </c>
      <c r="BB28" s="584"/>
    </row>
    <row r="29" spans="1:54" s="585" customFormat="1" ht="30" customHeight="1">
      <c r="A29" s="563">
        <v>24</v>
      </c>
      <c r="B29" s="458" t="str">
        <f t="shared" si="0"/>
        <v xml:space="preserve">PO 1 7  Stacja pomp Oksza 66-460 Witnica  </v>
      </c>
      <c r="C29" s="564" t="s">
        <v>3193</v>
      </c>
      <c r="D29" s="565">
        <v>1</v>
      </c>
      <c r="E29" s="565">
        <v>7</v>
      </c>
      <c r="F29" s="565"/>
      <c r="G29" s="593" t="s">
        <v>3307</v>
      </c>
      <c r="H29" s="566" t="s">
        <v>3219</v>
      </c>
      <c r="I29" s="458" t="s">
        <v>3220</v>
      </c>
      <c r="J29" s="458"/>
      <c r="K29" s="564"/>
      <c r="L29" s="567" t="s">
        <v>3297</v>
      </c>
      <c r="M29" s="588" t="s">
        <v>3215</v>
      </c>
      <c r="N29" s="460" t="s">
        <v>531</v>
      </c>
      <c r="O29" s="569" t="s">
        <v>22</v>
      </c>
      <c r="P29" s="570" t="s">
        <v>3239</v>
      </c>
      <c r="Q29" s="571">
        <v>43465</v>
      </c>
      <c r="R29" s="572" t="s">
        <v>962</v>
      </c>
      <c r="S29" s="570" t="s">
        <v>3239</v>
      </c>
      <c r="T29" s="571">
        <v>43465</v>
      </c>
      <c r="U29" s="575"/>
      <c r="V29" s="594" t="s">
        <v>3308</v>
      </c>
      <c r="W29" s="577" t="s">
        <v>43</v>
      </c>
      <c r="X29" s="578"/>
      <c r="Y29" s="578"/>
      <c r="Z29" s="595">
        <v>50129591</v>
      </c>
      <c r="AA29" s="580">
        <v>120</v>
      </c>
      <c r="AB29" s="580"/>
      <c r="AC29" s="580"/>
      <c r="AD29" s="580">
        <v>150</v>
      </c>
      <c r="AE29" s="580">
        <v>106</v>
      </c>
      <c r="AF29" s="580">
        <v>500</v>
      </c>
      <c r="AG29" s="572">
        <v>0.4</v>
      </c>
      <c r="AH29" s="572" t="s">
        <v>7</v>
      </c>
      <c r="AI29" s="603"/>
      <c r="AJ29" s="580"/>
      <c r="AK29" s="580"/>
      <c r="AL29" s="583"/>
      <c r="AM29" s="583"/>
      <c r="AN29" s="583"/>
      <c r="AO29" s="583"/>
      <c r="AP29" s="583"/>
      <c r="AQ29" s="583"/>
      <c r="AR29" s="583"/>
      <c r="AS29" s="580"/>
      <c r="AT29" s="580">
        <v>150</v>
      </c>
      <c r="AU29" s="583"/>
      <c r="AV29" s="583">
        <v>64.599999999999994</v>
      </c>
      <c r="AW29" s="583">
        <v>172.9</v>
      </c>
      <c r="AX29" s="583"/>
      <c r="AY29" s="583"/>
      <c r="AZ29" s="583"/>
      <c r="BA29" s="583">
        <f t="shared" si="1"/>
        <v>237.5</v>
      </c>
      <c r="BB29" s="584"/>
    </row>
    <row r="30" spans="1:54" s="585" customFormat="1" ht="30" customHeight="1">
      <c r="A30" s="563">
        <v>25</v>
      </c>
      <c r="B30" s="458" t="str">
        <f t="shared" si="0"/>
        <v xml:space="preserve">PO 1 7  Stacja pomp Siedlice 66-400 Gorzów Wlkp. ul. Kujawska </v>
      </c>
      <c r="C30" s="564" t="s">
        <v>3193</v>
      </c>
      <c r="D30" s="565">
        <v>1</v>
      </c>
      <c r="E30" s="565">
        <v>7</v>
      </c>
      <c r="F30" s="565"/>
      <c r="G30" s="596" t="s">
        <v>3309</v>
      </c>
      <c r="H30" s="566" t="s">
        <v>3310</v>
      </c>
      <c r="I30" s="458" t="s">
        <v>3230</v>
      </c>
      <c r="J30" s="458" t="s">
        <v>3311</v>
      </c>
      <c r="K30" s="564"/>
      <c r="L30" s="567" t="s">
        <v>3297</v>
      </c>
      <c r="M30" s="588" t="s">
        <v>3215</v>
      </c>
      <c r="N30" s="460" t="s">
        <v>531</v>
      </c>
      <c r="O30" s="569" t="s">
        <v>22</v>
      </c>
      <c r="P30" s="570" t="s">
        <v>3233</v>
      </c>
      <c r="Q30" s="571">
        <v>43465</v>
      </c>
      <c r="R30" s="572" t="s">
        <v>962</v>
      </c>
      <c r="S30" s="570" t="s">
        <v>3233</v>
      </c>
      <c r="T30" s="571">
        <v>43465</v>
      </c>
      <c r="U30" s="575"/>
      <c r="V30" s="594" t="s">
        <v>3312</v>
      </c>
      <c r="W30" s="577" t="s">
        <v>41</v>
      </c>
      <c r="X30" s="578"/>
      <c r="Y30" s="578"/>
      <c r="Z30" s="595">
        <v>50939401</v>
      </c>
      <c r="AA30" s="580">
        <v>450</v>
      </c>
      <c r="AB30" s="580"/>
      <c r="AC30" s="580"/>
      <c r="AD30" s="580">
        <v>75</v>
      </c>
      <c r="AE30" s="580">
        <v>82</v>
      </c>
      <c r="AF30" s="580"/>
      <c r="AG30" s="572">
        <v>15</v>
      </c>
      <c r="AH30" s="572" t="s">
        <v>7</v>
      </c>
      <c r="AI30" s="591"/>
      <c r="AJ30" s="580"/>
      <c r="AK30" s="580"/>
      <c r="AL30" s="583"/>
      <c r="AM30" s="583"/>
      <c r="AN30" s="583"/>
      <c r="AO30" s="459"/>
      <c r="AP30" s="583"/>
      <c r="AQ30" s="459"/>
      <c r="AR30" s="583"/>
      <c r="AS30" s="580"/>
      <c r="AT30" s="580">
        <v>75</v>
      </c>
      <c r="AU30" s="583"/>
      <c r="AV30" s="583"/>
      <c r="AW30" s="583"/>
      <c r="AX30" s="459">
        <v>34.6</v>
      </c>
      <c r="AY30" s="583">
        <v>25.4</v>
      </c>
      <c r="AZ30" s="459">
        <v>144</v>
      </c>
      <c r="BA30" s="583">
        <f t="shared" si="1"/>
        <v>204</v>
      </c>
      <c r="BB30" s="584"/>
    </row>
    <row r="31" spans="1:54" s="585" customFormat="1" ht="30" customHeight="1">
      <c r="A31" s="563">
        <v>26</v>
      </c>
      <c r="B31" s="458" t="str">
        <f t="shared" si="0"/>
        <v xml:space="preserve">PO 1 7  Stacja pomp Słońsk 66-436 Słońsk  </v>
      </c>
      <c r="C31" s="564" t="s">
        <v>3193</v>
      </c>
      <c r="D31" s="565">
        <v>1</v>
      </c>
      <c r="E31" s="565">
        <v>7</v>
      </c>
      <c r="F31" s="565"/>
      <c r="G31" s="596" t="s">
        <v>3313</v>
      </c>
      <c r="H31" s="566" t="s">
        <v>3300</v>
      </c>
      <c r="I31" s="458" t="s">
        <v>3301</v>
      </c>
      <c r="J31" s="458"/>
      <c r="K31" s="564"/>
      <c r="L31" s="567" t="s">
        <v>3297</v>
      </c>
      <c r="M31" s="588" t="s">
        <v>3215</v>
      </c>
      <c r="N31" s="460" t="s">
        <v>531</v>
      </c>
      <c r="O31" s="569" t="s">
        <v>22</v>
      </c>
      <c r="P31" s="570" t="s">
        <v>3233</v>
      </c>
      <c r="Q31" s="571">
        <v>43465</v>
      </c>
      <c r="R31" s="572" t="s">
        <v>962</v>
      </c>
      <c r="S31" s="570" t="s">
        <v>3233</v>
      </c>
      <c r="T31" s="571">
        <v>43465</v>
      </c>
      <c r="U31" s="575"/>
      <c r="V31" s="594" t="s">
        <v>3314</v>
      </c>
      <c r="W31" s="577" t="s">
        <v>41</v>
      </c>
      <c r="X31" s="578"/>
      <c r="Y31" s="578"/>
      <c r="Z31" s="595">
        <v>4942115</v>
      </c>
      <c r="AA31" s="580">
        <v>900</v>
      </c>
      <c r="AB31" s="580"/>
      <c r="AC31" s="580"/>
      <c r="AD31" s="580">
        <v>230</v>
      </c>
      <c r="AE31" s="580">
        <v>233</v>
      </c>
      <c r="AF31" s="580"/>
      <c r="AG31" s="572">
        <v>15</v>
      </c>
      <c r="AH31" s="572" t="s">
        <v>7</v>
      </c>
      <c r="AI31" s="591"/>
      <c r="AJ31" s="580"/>
      <c r="AK31" s="580"/>
      <c r="AL31" s="583"/>
      <c r="AM31" s="583"/>
      <c r="AN31" s="583"/>
      <c r="AO31" s="459"/>
      <c r="AP31" s="459"/>
      <c r="AQ31" s="459"/>
      <c r="AR31" s="583"/>
      <c r="AS31" s="580"/>
      <c r="AT31" s="580">
        <v>230</v>
      </c>
      <c r="AU31" s="583"/>
      <c r="AV31" s="583"/>
      <c r="AW31" s="583"/>
      <c r="AX31" s="459">
        <v>32</v>
      </c>
      <c r="AY31" s="459">
        <v>24.6</v>
      </c>
      <c r="AZ31" s="459">
        <v>416.6</v>
      </c>
      <c r="BA31" s="583">
        <f t="shared" si="1"/>
        <v>473.20000000000005</v>
      </c>
      <c r="BB31" s="584"/>
    </row>
    <row r="32" spans="1:54" s="585" customFormat="1" ht="30" customHeight="1">
      <c r="A32" s="563">
        <v>27</v>
      </c>
      <c r="B32" s="458" t="str">
        <f t="shared" si="0"/>
        <v xml:space="preserve">PO 1 8  Stacja pomp Berzyna 64-200 Wolsztyn  </v>
      </c>
      <c r="C32" s="564" t="s">
        <v>3193</v>
      </c>
      <c r="D32" s="565">
        <v>1</v>
      </c>
      <c r="E32" s="565">
        <v>8</v>
      </c>
      <c r="F32" s="565"/>
      <c r="G32" s="460" t="s">
        <v>3315</v>
      </c>
      <c r="H32" s="566" t="s">
        <v>3316</v>
      </c>
      <c r="I32" s="458" t="s">
        <v>3317</v>
      </c>
      <c r="J32" s="458"/>
      <c r="K32" s="564"/>
      <c r="L32" s="567" t="s">
        <v>3318</v>
      </c>
      <c r="M32" s="588" t="s">
        <v>3215</v>
      </c>
      <c r="N32" s="460" t="s">
        <v>768</v>
      </c>
      <c r="O32" s="569" t="s">
        <v>23</v>
      </c>
      <c r="P32" s="570" t="s">
        <v>3254</v>
      </c>
      <c r="Q32" s="571">
        <v>43465</v>
      </c>
      <c r="R32" s="572" t="s">
        <v>962</v>
      </c>
      <c r="S32" s="570" t="s">
        <v>3319</v>
      </c>
      <c r="T32" s="574" t="s">
        <v>33</v>
      </c>
      <c r="U32" s="575"/>
      <c r="V32" s="599" t="s">
        <v>3320</v>
      </c>
      <c r="W32" s="577" t="s">
        <v>39</v>
      </c>
      <c r="X32" s="578"/>
      <c r="Y32" s="578">
        <v>13371761</v>
      </c>
      <c r="Z32" s="600">
        <v>4943619</v>
      </c>
      <c r="AA32" s="580">
        <v>1</v>
      </c>
      <c r="AB32" s="580"/>
      <c r="AC32" s="580"/>
      <c r="AD32" s="580">
        <v>52</v>
      </c>
      <c r="AE32" s="580">
        <v>44</v>
      </c>
      <c r="AF32" s="580"/>
      <c r="AG32" s="572">
        <v>15</v>
      </c>
      <c r="AH32" s="572" t="s">
        <v>7</v>
      </c>
      <c r="AI32" s="603"/>
      <c r="AJ32" s="580"/>
      <c r="AK32" s="580"/>
      <c r="AL32" s="583"/>
      <c r="AM32" s="583"/>
      <c r="AN32" s="583"/>
      <c r="AO32" s="583"/>
      <c r="AP32" s="583"/>
      <c r="AQ32" s="583"/>
      <c r="AR32" s="583"/>
      <c r="AS32" s="580"/>
      <c r="AT32" s="580">
        <v>52</v>
      </c>
      <c r="AU32" s="583">
        <v>90</v>
      </c>
      <c r="AV32" s="583"/>
      <c r="AW32" s="583"/>
      <c r="AX32" s="583"/>
      <c r="AY32" s="583"/>
      <c r="AZ32" s="583"/>
      <c r="BA32" s="583">
        <f t="shared" si="1"/>
        <v>90</v>
      </c>
      <c r="BB32" s="584"/>
    </row>
    <row r="33" spans="1:54" s="585" customFormat="1" ht="30" customHeight="1">
      <c r="A33" s="563">
        <v>28</v>
      </c>
      <c r="B33" s="458" t="str">
        <f t="shared" si="0"/>
        <v xml:space="preserve">PO 1 8  Stacja pomp Krutla 64-211 Wolsztyn  </v>
      </c>
      <c r="C33" s="564" t="s">
        <v>3193</v>
      </c>
      <c r="D33" s="565">
        <v>1</v>
      </c>
      <c r="E33" s="565">
        <v>8</v>
      </c>
      <c r="F33" s="565"/>
      <c r="G33" s="460" t="s">
        <v>3321</v>
      </c>
      <c r="H33" s="566" t="s">
        <v>3322</v>
      </c>
      <c r="I33" s="458" t="s">
        <v>3317</v>
      </c>
      <c r="J33" s="458"/>
      <c r="K33" s="564"/>
      <c r="L33" s="567" t="s">
        <v>3318</v>
      </c>
      <c r="M33" s="588" t="s">
        <v>3215</v>
      </c>
      <c r="N33" s="460" t="s">
        <v>768</v>
      </c>
      <c r="O33" s="569" t="s">
        <v>23</v>
      </c>
      <c r="P33" s="570" t="s">
        <v>3254</v>
      </c>
      <c r="Q33" s="571">
        <v>43465</v>
      </c>
      <c r="R33" s="572" t="s">
        <v>962</v>
      </c>
      <c r="S33" s="570" t="s">
        <v>3323</v>
      </c>
      <c r="T33" s="574" t="s">
        <v>33</v>
      </c>
      <c r="U33" s="575"/>
      <c r="V33" s="599" t="s">
        <v>3324</v>
      </c>
      <c r="W33" s="577" t="s">
        <v>45</v>
      </c>
      <c r="X33" s="578"/>
      <c r="Y33" s="578">
        <v>13371761</v>
      </c>
      <c r="Z33" s="600">
        <v>12195422</v>
      </c>
      <c r="AA33" s="580">
        <v>1</v>
      </c>
      <c r="AB33" s="580"/>
      <c r="AC33" s="580"/>
      <c r="AD33" s="580">
        <v>27</v>
      </c>
      <c r="AE33" s="580"/>
      <c r="AF33" s="580">
        <v>63</v>
      </c>
      <c r="AG33" s="572">
        <v>0.4</v>
      </c>
      <c r="AH33" s="572" t="s">
        <v>7</v>
      </c>
      <c r="AI33" s="591"/>
      <c r="AJ33" s="580"/>
      <c r="AK33" s="580"/>
      <c r="AL33" s="583"/>
      <c r="AM33" s="583"/>
      <c r="AN33" s="583"/>
      <c r="AO33" s="583"/>
      <c r="AP33" s="583"/>
      <c r="AQ33" s="583"/>
      <c r="AR33" s="583"/>
      <c r="AS33" s="580"/>
      <c r="AT33" s="580">
        <v>27</v>
      </c>
      <c r="AU33" s="583">
        <v>17</v>
      </c>
      <c r="AV33" s="583"/>
      <c r="AW33" s="583"/>
      <c r="AX33" s="583"/>
      <c r="AY33" s="583"/>
      <c r="AZ33" s="583"/>
      <c r="BA33" s="583">
        <f t="shared" si="1"/>
        <v>17</v>
      </c>
      <c r="BB33" s="584"/>
    </row>
    <row r="34" spans="1:54" s="585" customFormat="1" ht="30" customHeight="1">
      <c r="A34" s="563">
        <v>29</v>
      </c>
      <c r="B34" s="458" t="str">
        <f t="shared" si="0"/>
        <v xml:space="preserve">PO 1 8  Stacja pomp Niałek Wielki 64-200 Wolsztyn  </v>
      </c>
      <c r="C34" s="564" t="s">
        <v>3193</v>
      </c>
      <c r="D34" s="565">
        <v>1</v>
      </c>
      <c r="E34" s="565">
        <v>8</v>
      </c>
      <c r="F34" s="565"/>
      <c r="G34" s="460" t="s">
        <v>3325</v>
      </c>
      <c r="H34" s="566" t="s">
        <v>3316</v>
      </c>
      <c r="I34" s="458" t="s">
        <v>3317</v>
      </c>
      <c r="J34" s="458"/>
      <c r="K34" s="564"/>
      <c r="L34" s="567" t="s">
        <v>3318</v>
      </c>
      <c r="M34" s="588" t="s">
        <v>3215</v>
      </c>
      <c r="N34" s="460" t="s">
        <v>768</v>
      </c>
      <c r="O34" s="569" t="s">
        <v>23</v>
      </c>
      <c r="P34" s="570" t="s">
        <v>3254</v>
      </c>
      <c r="Q34" s="571">
        <v>43465</v>
      </c>
      <c r="R34" s="572" t="s">
        <v>962</v>
      </c>
      <c r="S34" s="570" t="s">
        <v>3319</v>
      </c>
      <c r="T34" s="574" t="s">
        <v>33</v>
      </c>
      <c r="U34" s="575"/>
      <c r="V34" s="599" t="s">
        <v>3326</v>
      </c>
      <c r="W34" s="577" t="s">
        <v>38</v>
      </c>
      <c r="X34" s="578"/>
      <c r="Y34" s="578">
        <v>13371761</v>
      </c>
      <c r="Z34" s="600">
        <v>4943286</v>
      </c>
      <c r="AA34" s="580">
        <v>1</v>
      </c>
      <c r="AB34" s="580"/>
      <c r="AC34" s="580"/>
      <c r="AD34" s="580">
        <v>24</v>
      </c>
      <c r="AE34" s="580"/>
      <c r="AF34" s="580"/>
      <c r="AG34" s="572">
        <v>15</v>
      </c>
      <c r="AH34" s="572" t="s">
        <v>7</v>
      </c>
      <c r="AI34" s="591"/>
      <c r="AJ34" s="580"/>
      <c r="AK34" s="580"/>
      <c r="AL34" s="583"/>
      <c r="AM34" s="583"/>
      <c r="AN34" s="583"/>
      <c r="AO34" s="583"/>
      <c r="AP34" s="583"/>
      <c r="AQ34" s="583"/>
      <c r="AR34" s="583"/>
      <c r="AS34" s="580"/>
      <c r="AT34" s="580">
        <v>24</v>
      </c>
      <c r="AU34" s="583">
        <v>49.5</v>
      </c>
      <c r="AV34" s="583"/>
      <c r="AW34" s="583"/>
      <c r="AX34" s="583"/>
      <c r="AY34" s="583"/>
      <c r="AZ34" s="583"/>
      <c r="BA34" s="583">
        <f t="shared" si="1"/>
        <v>49.5</v>
      </c>
      <c r="BB34" s="584"/>
    </row>
    <row r="35" spans="1:54" s="585" customFormat="1" ht="30" customHeight="1">
      <c r="A35" s="563">
        <v>30</v>
      </c>
      <c r="B35" s="458" t="str">
        <f t="shared" si="0"/>
        <v xml:space="preserve">PO 2 1  Stacja pomp Modlica na rzece Bartosz 62-310 Pyzdry Modlica </v>
      </c>
      <c r="C35" s="564" t="s">
        <v>3193</v>
      </c>
      <c r="D35" s="565">
        <v>2</v>
      </c>
      <c r="E35" s="565">
        <v>1</v>
      </c>
      <c r="F35" s="565"/>
      <c r="G35" s="460" t="s">
        <v>3327</v>
      </c>
      <c r="H35" s="566" t="s">
        <v>3328</v>
      </c>
      <c r="I35" s="458" t="s">
        <v>3329</v>
      </c>
      <c r="J35" s="458" t="s">
        <v>3330</v>
      </c>
      <c r="K35" s="564"/>
      <c r="L35" s="567" t="s">
        <v>3331</v>
      </c>
      <c r="M35" s="568" t="s">
        <v>3332</v>
      </c>
      <c r="N35" s="460" t="s">
        <v>768</v>
      </c>
      <c r="O35" s="569" t="s">
        <v>23</v>
      </c>
      <c r="P35" s="570" t="s">
        <v>3254</v>
      </c>
      <c r="Q35" s="571">
        <v>43465</v>
      </c>
      <c r="R35" s="572" t="s">
        <v>3333</v>
      </c>
      <c r="S35" s="570" t="s">
        <v>3334</v>
      </c>
      <c r="T35" s="574" t="s">
        <v>33</v>
      </c>
      <c r="U35" s="575"/>
      <c r="V35" s="599" t="s">
        <v>3335</v>
      </c>
      <c r="W35" s="577" t="s">
        <v>39</v>
      </c>
      <c r="X35" s="578"/>
      <c r="Y35" s="578">
        <v>11920080</v>
      </c>
      <c r="Z35" s="604">
        <v>58001120</v>
      </c>
      <c r="AA35" s="580">
        <v>300</v>
      </c>
      <c r="AB35" s="580"/>
      <c r="AC35" s="580"/>
      <c r="AD35" s="580">
        <v>80</v>
      </c>
      <c r="AE35" s="580">
        <v>165</v>
      </c>
      <c r="AF35" s="580"/>
      <c r="AG35" s="572">
        <v>15</v>
      </c>
      <c r="AH35" s="572" t="s">
        <v>7</v>
      </c>
      <c r="AI35" s="591"/>
      <c r="AJ35" s="580"/>
      <c r="AK35" s="580"/>
      <c r="AL35" s="583"/>
      <c r="AM35" s="583"/>
      <c r="AN35" s="583"/>
      <c r="AO35" s="583"/>
      <c r="AP35" s="583"/>
      <c r="AQ35" s="583"/>
      <c r="AR35" s="583"/>
      <c r="AS35" s="580"/>
      <c r="AT35" s="580">
        <v>80</v>
      </c>
      <c r="AU35" s="583">
        <v>63</v>
      </c>
      <c r="AV35" s="583"/>
      <c r="AW35" s="583"/>
      <c r="AX35" s="583"/>
      <c r="AY35" s="583"/>
      <c r="AZ35" s="583"/>
      <c r="BA35" s="583">
        <f t="shared" si="1"/>
        <v>63</v>
      </c>
      <c r="BB35" s="584"/>
    </row>
    <row r="36" spans="1:54" s="585" customFormat="1" ht="30" customHeight="1">
      <c r="A36" s="563">
        <v>31</v>
      </c>
      <c r="B36" s="458" t="str">
        <f t="shared" si="0"/>
        <v xml:space="preserve">PO 2 1  ZW Roszków  63-200 Roszków  </v>
      </c>
      <c r="C36" s="564" t="s">
        <v>3193</v>
      </c>
      <c r="D36" s="565">
        <v>2</v>
      </c>
      <c r="E36" s="565">
        <v>1</v>
      </c>
      <c r="F36" s="565"/>
      <c r="G36" s="460" t="s">
        <v>3336</v>
      </c>
      <c r="H36" s="566" t="s">
        <v>3337</v>
      </c>
      <c r="I36" s="458" t="s">
        <v>3338</v>
      </c>
      <c r="J36" s="458"/>
      <c r="K36" s="564"/>
      <c r="L36" s="567" t="s">
        <v>3331</v>
      </c>
      <c r="M36" s="568" t="s">
        <v>3332</v>
      </c>
      <c r="N36" s="460" t="s">
        <v>768</v>
      </c>
      <c r="O36" s="569" t="s">
        <v>23</v>
      </c>
      <c r="P36" s="570" t="s">
        <v>3254</v>
      </c>
      <c r="Q36" s="571">
        <v>43465</v>
      </c>
      <c r="R36" s="572" t="s">
        <v>3333</v>
      </c>
      <c r="S36" s="570" t="s">
        <v>3339</v>
      </c>
      <c r="T36" s="574" t="s">
        <v>33</v>
      </c>
      <c r="U36" s="575"/>
      <c r="V36" s="605" t="s">
        <v>3340</v>
      </c>
      <c r="W36" s="577" t="s">
        <v>45</v>
      </c>
      <c r="X36" s="578"/>
      <c r="Y36" s="578">
        <v>9781980000</v>
      </c>
      <c r="Z36" s="600">
        <v>9697832</v>
      </c>
      <c r="AA36" s="580">
        <v>1</v>
      </c>
      <c r="AB36" s="580"/>
      <c r="AC36" s="580"/>
      <c r="AD36" s="606">
        <v>10.5</v>
      </c>
      <c r="AE36" s="580"/>
      <c r="AF36" s="580"/>
      <c r="AG36" s="572">
        <v>0.4</v>
      </c>
      <c r="AH36" s="572" t="s">
        <v>7</v>
      </c>
      <c r="AI36" s="591"/>
      <c r="AJ36" s="580"/>
      <c r="AK36" s="606"/>
      <c r="AL36" s="583"/>
      <c r="AM36" s="583"/>
      <c r="AN36" s="583"/>
      <c r="AO36" s="583"/>
      <c r="AP36" s="583"/>
      <c r="AQ36" s="583"/>
      <c r="AR36" s="583"/>
      <c r="AS36" s="580"/>
      <c r="AT36" s="606">
        <v>10.5</v>
      </c>
      <c r="AU36" s="583">
        <v>0.5</v>
      </c>
      <c r="AV36" s="583"/>
      <c r="AW36" s="583"/>
      <c r="AX36" s="583"/>
      <c r="AY36" s="583"/>
      <c r="AZ36" s="583"/>
      <c r="BA36" s="583">
        <f t="shared" si="1"/>
        <v>0.5</v>
      </c>
      <c r="BB36" s="584"/>
    </row>
    <row r="37" spans="1:54" s="585" customFormat="1" ht="30" customHeight="1">
      <c r="A37" s="563">
        <v>32</v>
      </c>
      <c r="B37" s="458" t="str">
        <f t="shared" si="0"/>
        <v>PO 2 2  Biuro NW Kalisz 62-800 Kalisz Al.. Wojska Polskiego 185-191/51</v>
      </c>
      <c r="C37" s="564" t="s">
        <v>3193</v>
      </c>
      <c r="D37" s="565">
        <v>2</v>
      </c>
      <c r="E37" s="565">
        <v>2</v>
      </c>
      <c r="F37" s="565"/>
      <c r="G37" s="587" t="s">
        <v>3341</v>
      </c>
      <c r="H37" s="566" t="s">
        <v>3342</v>
      </c>
      <c r="I37" s="458" t="s">
        <v>3343</v>
      </c>
      <c r="J37" s="458" t="s">
        <v>3344</v>
      </c>
      <c r="K37" s="564" t="s">
        <v>3345</v>
      </c>
      <c r="L37" s="567" t="s">
        <v>3346</v>
      </c>
      <c r="M37" s="568" t="s">
        <v>3332</v>
      </c>
      <c r="N37" s="460" t="s">
        <v>3200</v>
      </c>
      <c r="O37" s="569" t="s">
        <v>23</v>
      </c>
      <c r="P37" s="570" t="s">
        <v>3201</v>
      </c>
      <c r="Q37" s="571">
        <v>43465</v>
      </c>
      <c r="R37" s="572" t="s">
        <v>3333</v>
      </c>
      <c r="S37" s="589" t="s">
        <v>3347</v>
      </c>
      <c r="T37" s="574" t="s">
        <v>33</v>
      </c>
      <c r="U37" s="575"/>
      <c r="V37" s="590" t="s">
        <v>3348</v>
      </c>
      <c r="W37" s="577" t="s">
        <v>45</v>
      </c>
      <c r="X37" s="578"/>
      <c r="Y37" s="578">
        <v>9781980000</v>
      </c>
      <c r="Z37" s="607">
        <v>10501216</v>
      </c>
      <c r="AA37" s="580">
        <v>1</v>
      </c>
      <c r="AB37" s="580"/>
      <c r="AC37" s="580"/>
      <c r="AD37" s="606">
        <v>12.5</v>
      </c>
      <c r="AE37" s="580"/>
      <c r="AF37" s="580">
        <v>25</v>
      </c>
      <c r="AG37" s="572">
        <v>0.4</v>
      </c>
      <c r="AH37" s="572" t="s">
        <v>7</v>
      </c>
      <c r="AI37" s="591"/>
      <c r="AJ37" s="580"/>
      <c r="AK37" s="606"/>
      <c r="AL37" s="583"/>
      <c r="AM37" s="583"/>
      <c r="AN37" s="583"/>
      <c r="AO37" s="583"/>
      <c r="AP37" s="583"/>
      <c r="AQ37" s="583"/>
      <c r="AR37" s="583"/>
      <c r="AS37" s="580"/>
      <c r="AT37" s="606">
        <v>12.5</v>
      </c>
      <c r="AU37" s="583">
        <v>1.5</v>
      </c>
      <c r="AV37" s="583"/>
      <c r="AW37" s="583"/>
      <c r="AX37" s="583"/>
      <c r="AY37" s="583"/>
      <c r="AZ37" s="583"/>
      <c r="BA37" s="583">
        <f t="shared" si="1"/>
        <v>1.5</v>
      </c>
      <c r="BB37" s="584"/>
    </row>
    <row r="38" spans="1:54" s="585" customFormat="1" ht="30" customHeight="1">
      <c r="A38" s="563">
        <v>33</v>
      </c>
      <c r="B38" s="458" t="str">
        <f t="shared" si="0"/>
        <v xml:space="preserve">PO 2 2  Jaz bernardyński 62-800 Kalisz ul. Wały Matejki </v>
      </c>
      <c r="C38" s="564" t="s">
        <v>3193</v>
      </c>
      <c r="D38" s="565">
        <v>2</v>
      </c>
      <c r="E38" s="565">
        <v>2</v>
      </c>
      <c r="F38" s="565"/>
      <c r="G38" s="587" t="s">
        <v>3349</v>
      </c>
      <c r="H38" s="566" t="s">
        <v>3342</v>
      </c>
      <c r="I38" s="458" t="s">
        <v>3343</v>
      </c>
      <c r="J38" s="458" t="s">
        <v>3350</v>
      </c>
      <c r="K38" s="564"/>
      <c r="L38" s="567" t="s">
        <v>3346</v>
      </c>
      <c r="M38" s="568" t="s">
        <v>3332</v>
      </c>
      <c r="N38" s="460" t="s">
        <v>3200</v>
      </c>
      <c r="O38" s="569" t="s">
        <v>23</v>
      </c>
      <c r="P38" s="570" t="s">
        <v>3201</v>
      </c>
      <c r="Q38" s="571">
        <v>43465</v>
      </c>
      <c r="R38" s="572" t="s">
        <v>3333</v>
      </c>
      <c r="S38" s="589" t="s">
        <v>3351</v>
      </c>
      <c r="T38" s="574" t="s">
        <v>33</v>
      </c>
      <c r="U38" s="575"/>
      <c r="V38" s="590" t="s">
        <v>3352</v>
      </c>
      <c r="W38" s="577" t="s">
        <v>45</v>
      </c>
      <c r="X38" s="578"/>
      <c r="Y38" s="578">
        <v>9781980000</v>
      </c>
      <c r="Z38" s="592">
        <v>10367892</v>
      </c>
      <c r="AA38" s="580">
        <v>1</v>
      </c>
      <c r="AB38" s="580"/>
      <c r="AC38" s="597"/>
      <c r="AD38" s="606">
        <v>12.5</v>
      </c>
      <c r="AE38" s="580"/>
      <c r="AF38" s="580">
        <v>25</v>
      </c>
      <c r="AG38" s="572">
        <v>0.4</v>
      </c>
      <c r="AH38" s="572" t="s">
        <v>7</v>
      </c>
      <c r="AI38" s="598"/>
      <c r="AJ38" s="597"/>
      <c r="AK38" s="606"/>
      <c r="AL38" s="583"/>
      <c r="AM38" s="583"/>
      <c r="AN38" s="583"/>
      <c r="AO38" s="583"/>
      <c r="AP38" s="583"/>
      <c r="AQ38" s="583"/>
      <c r="AR38" s="583"/>
      <c r="AS38" s="597"/>
      <c r="AT38" s="606">
        <v>12.5</v>
      </c>
      <c r="AU38" s="583">
        <v>0.5</v>
      </c>
      <c r="AV38" s="583"/>
      <c r="AW38" s="583"/>
      <c r="AX38" s="583"/>
      <c r="AY38" s="583"/>
      <c r="AZ38" s="583"/>
      <c r="BA38" s="583">
        <f t="shared" si="1"/>
        <v>0.5</v>
      </c>
      <c r="BB38" s="584"/>
    </row>
    <row r="39" spans="1:54" s="585" customFormat="1" ht="30" customHeight="1">
      <c r="A39" s="563">
        <v>34</v>
      </c>
      <c r="B39" s="458" t="str">
        <f t="shared" si="0"/>
        <v xml:space="preserve">PO 2 2  Zapora na ZW Szałe 62-860 Opatówek Szałe </v>
      </c>
      <c r="C39" s="564" t="s">
        <v>3193</v>
      </c>
      <c r="D39" s="565">
        <v>2</v>
      </c>
      <c r="E39" s="565">
        <v>2</v>
      </c>
      <c r="F39" s="565"/>
      <c r="G39" s="460" t="s">
        <v>3353</v>
      </c>
      <c r="H39" s="566" t="s">
        <v>3354</v>
      </c>
      <c r="I39" s="458" t="s">
        <v>3355</v>
      </c>
      <c r="J39" s="458" t="s">
        <v>3356</v>
      </c>
      <c r="K39" s="564"/>
      <c r="L39" s="567" t="s">
        <v>3346</v>
      </c>
      <c r="M39" s="568" t="s">
        <v>3332</v>
      </c>
      <c r="N39" s="460" t="s">
        <v>768</v>
      </c>
      <c r="O39" s="569" t="s">
        <v>23</v>
      </c>
      <c r="P39" s="570" t="s">
        <v>3254</v>
      </c>
      <c r="Q39" s="571">
        <v>43465</v>
      </c>
      <c r="R39" s="572" t="s">
        <v>3333</v>
      </c>
      <c r="S39" s="570" t="s">
        <v>3357</v>
      </c>
      <c r="T39" s="574" t="s">
        <v>33</v>
      </c>
      <c r="U39" s="575"/>
      <c r="V39" s="605" t="s">
        <v>3358</v>
      </c>
      <c r="W39" s="577" t="s">
        <v>46</v>
      </c>
      <c r="X39" s="578"/>
      <c r="Y39" s="578">
        <v>9781980000</v>
      </c>
      <c r="Z39" s="600">
        <v>128084</v>
      </c>
      <c r="AA39" s="580">
        <v>1</v>
      </c>
      <c r="AB39" s="580"/>
      <c r="AC39" s="597"/>
      <c r="AD39" s="606">
        <v>10.5</v>
      </c>
      <c r="AE39" s="580"/>
      <c r="AF39" s="580"/>
      <c r="AG39" s="572">
        <v>0.4</v>
      </c>
      <c r="AH39" s="572" t="s">
        <v>7</v>
      </c>
      <c r="AI39" s="603"/>
      <c r="AJ39" s="597"/>
      <c r="AK39" s="606"/>
      <c r="AL39" s="583"/>
      <c r="AM39" s="583"/>
      <c r="AN39" s="583"/>
      <c r="AO39" s="583"/>
      <c r="AP39" s="583"/>
      <c r="AQ39" s="583"/>
      <c r="AR39" s="583"/>
      <c r="AS39" s="597"/>
      <c r="AT39" s="606">
        <v>10.5</v>
      </c>
      <c r="AU39" s="583"/>
      <c r="AV39" s="583">
        <v>1.3</v>
      </c>
      <c r="AW39" s="583">
        <v>3.7</v>
      </c>
      <c r="AX39" s="583"/>
      <c r="AY39" s="583"/>
      <c r="AZ39" s="583"/>
      <c r="BA39" s="583">
        <f t="shared" si="1"/>
        <v>5</v>
      </c>
      <c r="BB39" s="584"/>
    </row>
    <row r="40" spans="1:54" s="585" customFormat="1" ht="30" customHeight="1">
      <c r="A40" s="563">
        <v>35</v>
      </c>
      <c r="B40" s="458" t="str">
        <f t="shared" si="0"/>
        <v>PO 2 5  Zapora na ZW Gołuchów 63-222 Gołuchów ul. T. Kościuszki 22</v>
      </c>
      <c r="C40" s="564" t="s">
        <v>3193</v>
      </c>
      <c r="D40" s="565">
        <v>2</v>
      </c>
      <c r="E40" s="565">
        <v>5</v>
      </c>
      <c r="F40" s="565"/>
      <c r="G40" s="460" t="s">
        <v>3359</v>
      </c>
      <c r="H40" s="566" t="s">
        <v>3360</v>
      </c>
      <c r="I40" s="458" t="s">
        <v>3361</v>
      </c>
      <c r="J40" s="458" t="s">
        <v>3362</v>
      </c>
      <c r="K40" s="564" t="s">
        <v>428</v>
      </c>
      <c r="L40" s="567" t="s">
        <v>3363</v>
      </c>
      <c r="M40" s="568" t="s">
        <v>3332</v>
      </c>
      <c r="N40" s="460" t="s">
        <v>768</v>
      </c>
      <c r="O40" s="569" t="s">
        <v>23</v>
      </c>
      <c r="P40" s="570" t="s">
        <v>3254</v>
      </c>
      <c r="Q40" s="571">
        <v>43465</v>
      </c>
      <c r="R40" s="572" t="s">
        <v>3333</v>
      </c>
      <c r="S40" s="570" t="s">
        <v>3364</v>
      </c>
      <c r="T40" s="574" t="s">
        <v>33</v>
      </c>
      <c r="U40" s="575"/>
      <c r="V40" s="605" t="s">
        <v>3365</v>
      </c>
      <c r="W40" s="577" t="s">
        <v>46</v>
      </c>
      <c r="X40" s="578"/>
      <c r="Y40" s="578">
        <v>9781980000</v>
      </c>
      <c r="Z40" s="600">
        <v>70956409</v>
      </c>
      <c r="AA40" s="580">
        <v>1</v>
      </c>
      <c r="AB40" s="580"/>
      <c r="AC40" s="580"/>
      <c r="AD40" s="580">
        <v>16</v>
      </c>
      <c r="AE40" s="580"/>
      <c r="AF40" s="580"/>
      <c r="AG40" s="572">
        <v>0.4</v>
      </c>
      <c r="AH40" s="572" t="s">
        <v>7</v>
      </c>
      <c r="AI40" s="603"/>
      <c r="AJ40" s="580"/>
      <c r="AK40" s="580"/>
      <c r="AL40" s="583"/>
      <c r="AM40" s="583"/>
      <c r="AN40" s="583"/>
      <c r="AO40" s="583"/>
      <c r="AP40" s="583"/>
      <c r="AQ40" s="583"/>
      <c r="AR40" s="583"/>
      <c r="AS40" s="580"/>
      <c r="AT40" s="580">
        <v>16</v>
      </c>
      <c r="AU40" s="583"/>
      <c r="AV40" s="583">
        <v>2.5</v>
      </c>
      <c r="AW40" s="583">
        <v>6.5</v>
      </c>
      <c r="AX40" s="583"/>
      <c r="AY40" s="583"/>
      <c r="AZ40" s="583"/>
      <c r="BA40" s="583">
        <f t="shared" si="1"/>
        <v>9</v>
      </c>
      <c r="BB40" s="584"/>
    </row>
    <row r="41" spans="1:54" s="585" customFormat="1" ht="30" customHeight="1">
      <c r="A41" s="563">
        <v>36</v>
      </c>
      <c r="B41" s="458" t="str">
        <f t="shared" si="0"/>
        <v xml:space="preserve">PO 3 1  Stacja pomp Powiercie 62-600 Koło  </v>
      </c>
      <c r="C41" s="564" t="s">
        <v>3193</v>
      </c>
      <c r="D41" s="565">
        <v>3</v>
      </c>
      <c r="E41" s="565">
        <v>1</v>
      </c>
      <c r="F41" s="565"/>
      <c r="G41" s="460" t="s">
        <v>3366</v>
      </c>
      <c r="H41" s="566" t="s">
        <v>3367</v>
      </c>
      <c r="I41" s="458" t="s">
        <v>3368</v>
      </c>
      <c r="J41" s="458"/>
      <c r="K41" s="564"/>
      <c r="L41" s="567" t="s">
        <v>3369</v>
      </c>
      <c r="M41" s="568" t="s">
        <v>3370</v>
      </c>
      <c r="N41" s="460" t="s">
        <v>768</v>
      </c>
      <c r="O41" s="569" t="s">
        <v>23</v>
      </c>
      <c r="P41" s="570" t="s">
        <v>3254</v>
      </c>
      <c r="Q41" s="571">
        <v>43465</v>
      </c>
      <c r="R41" s="572" t="s">
        <v>3333</v>
      </c>
      <c r="S41" s="570" t="s">
        <v>3371</v>
      </c>
      <c r="T41" s="574" t="s">
        <v>33</v>
      </c>
      <c r="U41" s="575"/>
      <c r="V41" s="605" t="s">
        <v>3372</v>
      </c>
      <c r="W41" s="577" t="s">
        <v>43</v>
      </c>
      <c r="X41" s="578"/>
      <c r="Y41" s="578">
        <v>11921364</v>
      </c>
      <c r="Z41" s="604">
        <v>96318871</v>
      </c>
      <c r="AA41" s="580">
        <v>40</v>
      </c>
      <c r="AB41" s="580"/>
      <c r="AC41" s="580"/>
      <c r="AD41" s="580">
        <v>55</v>
      </c>
      <c r="AE41" s="580">
        <v>78</v>
      </c>
      <c r="AF41" s="580"/>
      <c r="AG41" s="572">
        <v>0.4</v>
      </c>
      <c r="AH41" s="572" t="s">
        <v>7</v>
      </c>
      <c r="AI41" s="603"/>
      <c r="AJ41" s="580"/>
      <c r="AK41" s="580"/>
      <c r="AL41" s="583"/>
      <c r="AM41" s="583"/>
      <c r="AN41" s="583"/>
      <c r="AO41" s="583"/>
      <c r="AP41" s="583"/>
      <c r="AQ41" s="583"/>
      <c r="AR41" s="583"/>
      <c r="AS41" s="580"/>
      <c r="AT41" s="580">
        <v>55</v>
      </c>
      <c r="AU41" s="583"/>
      <c r="AV41" s="583">
        <v>46.1</v>
      </c>
      <c r="AW41" s="583">
        <v>93.8</v>
      </c>
      <c r="AX41" s="583"/>
      <c r="AY41" s="583"/>
      <c r="AZ41" s="583"/>
      <c r="BA41" s="583">
        <f t="shared" si="1"/>
        <v>139.9</v>
      </c>
      <c r="BB41" s="584"/>
    </row>
    <row r="42" spans="1:54" s="585" customFormat="1" ht="30" customHeight="1">
      <c r="A42" s="563">
        <v>37</v>
      </c>
      <c r="B42" s="458" t="str">
        <f t="shared" si="0"/>
        <v xml:space="preserve">PO 3 1  Stacja pomp Warcica 62-511 Kramsk Święte </v>
      </c>
      <c r="C42" s="564" t="s">
        <v>3193</v>
      </c>
      <c r="D42" s="565">
        <v>3</v>
      </c>
      <c r="E42" s="565">
        <v>1</v>
      </c>
      <c r="F42" s="565"/>
      <c r="G42" s="460" t="s">
        <v>3373</v>
      </c>
      <c r="H42" s="566" t="s">
        <v>3374</v>
      </c>
      <c r="I42" s="458" t="s">
        <v>3375</v>
      </c>
      <c r="J42" s="458" t="s">
        <v>3376</v>
      </c>
      <c r="K42" s="564"/>
      <c r="L42" s="567" t="s">
        <v>3369</v>
      </c>
      <c r="M42" s="568" t="s">
        <v>3370</v>
      </c>
      <c r="N42" s="460" t="s">
        <v>768</v>
      </c>
      <c r="O42" s="569" t="s">
        <v>23</v>
      </c>
      <c r="P42" s="570" t="s">
        <v>3254</v>
      </c>
      <c r="Q42" s="571">
        <v>43465</v>
      </c>
      <c r="R42" s="572" t="s">
        <v>3333</v>
      </c>
      <c r="S42" s="570" t="s">
        <v>3377</v>
      </c>
      <c r="T42" s="574" t="s">
        <v>33</v>
      </c>
      <c r="U42" s="575"/>
      <c r="V42" s="605" t="s">
        <v>3378</v>
      </c>
      <c r="W42" s="577" t="s">
        <v>40</v>
      </c>
      <c r="X42" s="578"/>
      <c r="Y42" s="578">
        <v>11871960</v>
      </c>
      <c r="Z42" s="604">
        <v>96342119</v>
      </c>
      <c r="AA42" s="580">
        <v>600</v>
      </c>
      <c r="AB42" s="580"/>
      <c r="AC42" s="580"/>
      <c r="AD42" s="580">
        <v>120</v>
      </c>
      <c r="AE42" s="580">
        <v>91</v>
      </c>
      <c r="AF42" s="580"/>
      <c r="AG42" s="572">
        <v>15</v>
      </c>
      <c r="AH42" s="572" t="s">
        <v>7</v>
      </c>
      <c r="AI42" s="591"/>
      <c r="AJ42" s="580"/>
      <c r="AK42" s="580"/>
      <c r="AL42" s="583"/>
      <c r="AM42" s="583"/>
      <c r="AN42" s="583"/>
      <c r="AO42" s="583"/>
      <c r="AP42" s="583"/>
      <c r="AQ42" s="583"/>
      <c r="AR42" s="583"/>
      <c r="AS42" s="580"/>
      <c r="AT42" s="580">
        <v>120</v>
      </c>
      <c r="AU42" s="583"/>
      <c r="AV42" s="583">
        <v>36.299999999999997</v>
      </c>
      <c r="AW42" s="583">
        <v>84.7</v>
      </c>
      <c r="AX42" s="583"/>
      <c r="AY42" s="583"/>
      <c r="AZ42" s="583"/>
      <c r="BA42" s="583">
        <f t="shared" si="1"/>
        <v>121</v>
      </c>
      <c r="BB42" s="584"/>
    </row>
    <row r="43" spans="1:54" s="585" customFormat="1" ht="30" customHeight="1">
      <c r="A43" s="563">
        <v>38</v>
      </c>
      <c r="B43" s="458" t="str">
        <f t="shared" si="0"/>
        <v xml:space="preserve">PO 3 1  Stacja pomp Żrekie 62-511 Kramsk  </v>
      </c>
      <c r="C43" s="564" t="s">
        <v>3193</v>
      </c>
      <c r="D43" s="565">
        <v>3</v>
      </c>
      <c r="E43" s="565">
        <v>1</v>
      </c>
      <c r="F43" s="565"/>
      <c r="G43" s="460" t="s">
        <v>3379</v>
      </c>
      <c r="H43" s="566" t="s">
        <v>3374</v>
      </c>
      <c r="I43" s="458" t="s">
        <v>3375</v>
      </c>
      <c r="J43" s="458"/>
      <c r="K43" s="564"/>
      <c r="L43" s="567" t="s">
        <v>3369</v>
      </c>
      <c r="M43" s="568" t="s">
        <v>3370</v>
      </c>
      <c r="N43" s="460" t="s">
        <v>768</v>
      </c>
      <c r="O43" s="569" t="s">
        <v>23</v>
      </c>
      <c r="P43" s="570" t="s">
        <v>3254</v>
      </c>
      <c r="Q43" s="571">
        <v>43465</v>
      </c>
      <c r="R43" s="572" t="s">
        <v>3333</v>
      </c>
      <c r="S43" s="570" t="s">
        <v>3380</v>
      </c>
      <c r="T43" s="574" t="s">
        <v>33</v>
      </c>
      <c r="U43" s="575"/>
      <c r="V43" s="605" t="s">
        <v>3381</v>
      </c>
      <c r="W43" s="577" t="s">
        <v>38</v>
      </c>
      <c r="X43" s="578"/>
      <c r="Y43" s="578">
        <v>11921359</v>
      </c>
      <c r="Z43" s="604">
        <v>94030284</v>
      </c>
      <c r="AA43" s="580">
        <v>1</v>
      </c>
      <c r="AB43" s="580"/>
      <c r="AC43" s="597"/>
      <c r="AD43" s="580">
        <v>20</v>
      </c>
      <c r="AE43" s="580">
        <v>24</v>
      </c>
      <c r="AF43" s="580"/>
      <c r="AG43" s="572">
        <v>15</v>
      </c>
      <c r="AH43" s="572" t="s">
        <v>7</v>
      </c>
      <c r="AI43" s="598"/>
      <c r="AJ43" s="597"/>
      <c r="AK43" s="580"/>
      <c r="AL43" s="583"/>
      <c r="AM43" s="583"/>
      <c r="AN43" s="583"/>
      <c r="AO43" s="583"/>
      <c r="AP43" s="583"/>
      <c r="AQ43" s="583"/>
      <c r="AR43" s="583"/>
      <c r="AS43" s="597"/>
      <c r="AT43" s="580">
        <v>20</v>
      </c>
      <c r="AU43" s="583">
        <v>32.200000000000003</v>
      </c>
      <c r="AV43" s="583"/>
      <c r="AW43" s="583"/>
      <c r="AX43" s="583"/>
      <c r="AY43" s="583"/>
      <c r="AZ43" s="583"/>
      <c r="BA43" s="583">
        <f t="shared" si="1"/>
        <v>32.200000000000003</v>
      </c>
      <c r="BB43" s="584"/>
    </row>
    <row r="44" spans="1:54" s="585" customFormat="1" ht="30" customHeight="1">
      <c r="A44" s="563">
        <v>39</v>
      </c>
      <c r="B44" s="458" t="str">
        <f t="shared" si="0"/>
        <v>PO 3 2  Budynek biurowy 62-561 Ślesin ul. Nowy Rynek 7</v>
      </c>
      <c r="C44" s="564" t="s">
        <v>3193</v>
      </c>
      <c r="D44" s="565">
        <v>3</v>
      </c>
      <c r="E44" s="565">
        <v>2</v>
      </c>
      <c r="F44" s="565"/>
      <c r="G44" s="608" t="s">
        <v>3382</v>
      </c>
      <c r="H44" s="566" t="s">
        <v>3383</v>
      </c>
      <c r="I44" s="458" t="s">
        <v>3384</v>
      </c>
      <c r="J44" s="458" t="s">
        <v>3385</v>
      </c>
      <c r="K44" s="565">
        <v>7</v>
      </c>
      <c r="L44" s="567" t="s">
        <v>3386</v>
      </c>
      <c r="M44" s="568" t="s">
        <v>3370</v>
      </c>
      <c r="N44" s="460" t="s">
        <v>3200</v>
      </c>
      <c r="O44" s="569" t="s">
        <v>23</v>
      </c>
      <c r="P44" s="570" t="s">
        <v>3201</v>
      </c>
      <c r="Q44" s="571">
        <v>43465</v>
      </c>
      <c r="R44" s="572" t="s">
        <v>3333</v>
      </c>
      <c r="S44" s="589" t="s">
        <v>3387</v>
      </c>
      <c r="T44" s="574" t="s">
        <v>33</v>
      </c>
      <c r="U44" s="575"/>
      <c r="V44" s="590" t="s">
        <v>3388</v>
      </c>
      <c r="W44" s="577" t="s">
        <v>45</v>
      </c>
      <c r="X44" s="578"/>
      <c r="Y44" s="578">
        <v>5443962556</v>
      </c>
      <c r="Z44" s="609">
        <v>91199346</v>
      </c>
      <c r="AA44" s="580">
        <v>1</v>
      </c>
      <c r="AB44" s="580"/>
      <c r="AC44" s="597"/>
      <c r="AD44" s="597">
        <v>13</v>
      </c>
      <c r="AE44" s="580"/>
      <c r="AF44" s="597">
        <v>25</v>
      </c>
      <c r="AG44" s="572">
        <v>0.4</v>
      </c>
      <c r="AH44" s="572" t="s">
        <v>7</v>
      </c>
      <c r="AI44" s="598"/>
      <c r="AJ44" s="597"/>
      <c r="AK44" s="597"/>
      <c r="AL44" s="583"/>
      <c r="AM44" s="583"/>
      <c r="AN44" s="583"/>
      <c r="AO44" s="583"/>
      <c r="AP44" s="583"/>
      <c r="AQ44" s="583"/>
      <c r="AR44" s="583"/>
      <c r="AS44" s="597"/>
      <c r="AT44" s="597">
        <v>13</v>
      </c>
      <c r="AU44" s="583">
        <v>1</v>
      </c>
      <c r="AV44" s="583"/>
      <c r="AW44" s="583"/>
      <c r="AX44" s="583"/>
      <c r="AY44" s="583"/>
      <c r="AZ44" s="583"/>
      <c r="BA44" s="583">
        <f t="shared" si="1"/>
        <v>1</v>
      </c>
      <c r="BB44" s="584"/>
    </row>
    <row r="45" spans="1:54" s="585" customFormat="1" ht="30" customHeight="1">
      <c r="A45" s="563">
        <v>40</v>
      </c>
      <c r="B45" s="458" t="str">
        <f t="shared" si="0"/>
        <v>PO 3 2  Budynki administracyjne - obw. adm. 62-561 Ślesin ul. Nowy Rynek 7</v>
      </c>
      <c r="C45" s="564" t="s">
        <v>3193</v>
      </c>
      <c r="D45" s="565">
        <v>3</v>
      </c>
      <c r="E45" s="565">
        <v>2</v>
      </c>
      <c r="F45" s="565"/>
      <c r="G45" s="587" t="s">
        <v>3389</v>
      </c>
      <c r="H45" s="566" t="s">
        <v>3383</v>
      </c>
      <c r="I45" s="458" t="s">
        <v>3384</v>
      </c>
      <c r="J45" s="458" t="s">
        <v>3385</v>
      </c>
      <c r="K45" s="565">
        <v>7</v>
      </c>
      <c r="L45" s="567" t="s">
        <v>3386</v>
      </c>
      <c r="M45" s="568" t="s">
        <v>3370</v>
      </c>
      <c r="N45" s="460" t="s">
        <v>3200</v>
      </c>
      <c r="O45" s="569" t="s">
        <v>23</v>
      </c>
      <c r="P45" s="570" t="s">
        <v>3201</v>
      </c>
      <c r="Q45" s="571">
        <v>43465</v>
      </c>
      <c r="R45" s="572" t="s">
        <v>3333</v>
      </c>
      <c r="S45" s="589" t="s">
        <v>3390</v>
      </c>
      <c r="T45" s="574" t="s">
        <v>33</v>
      </c>
      <c r="U45" s="575"/>
      <c r="V45" s="590" t="s">
        <v>3391</v>
      </c>
      <c r="W45" s="577" t="s">
        <v>45</v>
      </c>
      <c r="X45" s="578"/>
      <c r="Y45" s="578">
        <v>5443962556</v>
      </c>
      <c r="Z45" s="609">
        <v>80677036</v>
      </c>
      <c r="AA45" s="580">
        <v>1</v>
      </c>
      <c r="AB45" s="580"/>
      <c r="AC45" s="597"/>
      <c r="AD45" s="610">
        <v>2.5</v>
      </c>
      <c r="AE45" s="580"/>
      <c r="AF45" s="597">
        <v>16</v>
      </c>
      <c r="AG45" s="572">
        <v>0.23</v>
      </c>
      <c r="AH45" s="572" t="s">
        <v>7</v>
      </c>
      <c r="AI45" s="598"/>
      <c r="AJ45" s="597"/>
      <c r="AK45" s="610"/>
      <c r="AL45" s="583"/>
      <c r="AM45" s="583"/>
      <c r="AN45" s="583"/>
      <c r="AO45" s="583"/>
      <c r="AP45" s="583"/>
      <c r="AQ45" s="583"/>
      <c r="AR45" s="583"/>
      <c r="AS45" s="597"/>
      <c r="AT45" s="610">
        <v>2.5</v>
      </c>
      <c r="AU45" s="583">
        <v>0.5</v>
      </c>
      <c r="AV45" s="583"/>
      <c r="AW45" s="583"/>
      <c r="AX45" s="583"/>
      <c r="AY45" s="583"/>
      <c r="AZ45" s="583"/>
      <c r="BA45" s="583">
        <f t="shared" si="1"/>
        <v>0.5</v>
      </c>
      <c r="BB45" s="584"/>
    </row>
    <row r="46" spans="1:54" s="585" customFormat="1" ht="30" customHeight="1">
      <c r="A46" s="563">
        <v>41</v>
      </c>
      <c r="B46" s="458" t="str">
        <f t="shared" si="0"/>
        <v xml:space="preserve">PO 3 2  Kontener na  śluzie Gawrony 62-560 Skulsk Gawrony </v>
      </c>
      <c r="C46" s="564" t="s">
        <v>3193</v>
      </c>
      <c r="D46" s="565">
        <v>3</v>
      </c>
      <c r="E46" s="565">
        <v>2</v>
      </c>
      <c r="F46" s="565"/>
      <c r="G46" s="587" t="s">
        <v>3392</v>
      </c>
      <c r="H46" s="566" t="s">
        <v>3393</v>
      </c>
      <c r="I46" s="458" t="s">
        <v>3394</v>
      </c>
      <c r="J46" s="458" t="s">
        <v>3395</v>
      </c>
      <c r="K46" s="564"/>
      <c r="L46" s="567" t="s">
        <v>3386</v>
      </c>
      <c r="M46" s="568" t="s">
        <v>3370</v>
      </c>
      <c r="N46" s="460" t="s">
        <v>3200</v>
      </c>
      <c r="O46" s="569" t="s">
        <v>23</v>
      </c>
      <c r="P46" s="570" t="s">
        <v>3201</v>
      </c>
      <c r="Q46" s="571">
        <v>43465</v>
      </c>
      <c r="R46" s="572" t="s">
        <v>3333</v>
      </c>
      <c r="S46" s="589" t="s">
        <v>3396</v>
      </c>
      <c r="T46" s="574" t="s">
        <v>33</v>
      </c>
      <c r="U46" s="575"/>
      <c r="V46" s="590" t="s">
        <v>3397</v>
      </c>
      <c r="W46" s="577" t="s">
        <v>45</v>
      </c>
      <c r="X46" s="578"/>
      <c r="Y46" s="578">
        <v>5443962556</v>
      </c>
      <c r="Z46" s="592">
        <v>3982194</v>
      </c>
      <c r="AA46" s="580">
        <v>1</v>
      </c>
      <c r="AB46" s="580"/>
      <c r="AC46" s="580"/>
      <c r="AD46" s="580">
        <v>10</v>
      </c>
      <c r="AE46" s="580"/>
      <c r="AF46" s="580">
        <v>16</v>
      </c>
      <c r="AG46" s="572">
        <v>0.4</v>
      </c>
      <c r="AH46" s="572" t="s">
        <v>7</v>
      </c>
      <c r="AI46" s="603"/>
      <c r="AJ46" s="580"/>
      <c r="AK46" s="580"/>
      <c r="AL46" s="583"/>
      <c r="AM46" s="583"/>
      <c r="AN46" s="583"/>
      <c r="AO46" s="583"/>
      <c r="AP46" s="583"/>
      <c r="AQ46" s="583"/>
      <c r="AR46" s="583"/>
      <c r="AS46" s="580"/>
      <c r="AT46" s="580">
        <v>10</v>
      </c>
      <c r="AU46" s="583">
        <v>0.5</v>
      </c>
      <c r="AV46" s="583"/>
      <c r="AW46" s="583"/>
      <c r="AX46" s="583"/>
      <c r="AY46" s="583"/>
      <c r="AZ46" s="583"/>
      <c r="BA46" s="583">
        <f t="shared" si="1"/>
        <v>0.5</v>
      </c>
      <c r="BB46" s="584"/>
    </row>
    <row r="47" spans="1:54" s="585" customFormat="1" ht="30" customHeight="1">
      <c r="A47" s="563">
        <v>42</v>
      </c>
      <c r="B47" s="458" t="str">
        <f t="shared" si="0"/>
        <v>PO 3 2  Lokal służbowy nr 7/1 62-561 Ślesin ul. Nowy Rynek 7/1</v>
      </c>
      <c r="C47" s="564" t="s">
        <v>3193</v>
      </c>
      <c r="D47" s="565">
        <v>3</v>
      </c>
      <c r="E47" s="565">
        <v>2</v>
      </c>
      <c r="F47" s="565"/>
      <c r="G47" s="587" t="s">
        <v>3398</v>
      </c>
      <c r="H47" s="566" t="s">
        <v>3383</v>
      </c>
      <c r="I47" s="458" t="s">
        <v>3384</v>
      </c>
      <c r="J47" s="458" t="s">
        <v>3385</v>
      </c>
      <c r="K47" s="564" t="s">
        <v>3399</v>
      </c>
      <c r="L47" s="567" t="s">
        <v>3386</v>
      </c>
      <c r="M47" s="568" t="s">
        <v>3370</v>
      </c>
      <c r="N47" s="460" t="s">
        <v>3200</v>
      </c>
      <c r="O47" s="569" t="s">
        <v>23</v>
      </c>
      <c r="P47" s="570" t="s">
        <v>3201</v>
      </c>
      <c r="Q47" s="571">
        <v>43465</v>
      </c>
      <c r="R47" s="572" t="s">
        <v>3333</v>
      </c>
      <c r="S47" s="589" t="s">
        <v>3400</v>
      </c>
      <c r="T47" s="574" t="s">
        <v>33</v>
      </c>
      <c r="U47" s="575"/>
      <c r="V47" s="590" t="s">
        <v>3401</v>
      </c>
      <c r="W47" s="577" t="s">
        <v>45</v>
      </c>
      <c r="X47" s="578"/>
      <c r="Y47" s="578">
        <v>5443962556</v>
      </c>
      <c r="Z47" s="609">
        <v>91025662</v>
      </c>
      <c r="AA47" s="580">
        <v>1</v>
      </c>
      <c r="AB47" s="580"/>
      <c r="AC47" s="580"/>
      <c r="AD47" s="597">
        <v>20</v>
      </c>
      <c r="AE47" s="580"/>
      <c r="AF47" s="597">
        <v>32</v>
      </c>
      <c r="AG47" s="572">
        <v>0.4</v>
      </c>
      <c r="AH47" s="572" t="s">
        <v>7</v>
      </c>
      <c r="AI47" s="603"/>
      <c r="AJ47" s="580"/>
      <c r="AK47" s="597"/>
      <c r="AL47" s="583"/>
      <c r="AM47" s="583"/>
      <c r="AN47" s="583"/>
      <c r="AO47" s="583"/>
      <c r="AP47" s="583"/>
      <c r="AQ47" s="583"/>
      <c r="AR47" s="583"/>
      <c r="AS47" s="580"/>
      <c r="AT47" s="597">
        <v>20</v>
      </c>
      <c r="AU47" s="583">
        <v>4.5</v>
      </c>
      <c r="AV47" s="583"/>
      <c r="AW47" s="583"/>
      <c r="AX47" s="583"/>
      <c r="AY47" s="583"/>
      <c r="AZ47" s="583"/>
      <c r="BA47" s="583">
        <f t="shared" si="1"/>
        <v>4.5</v>
      </c>
      <c r="BB47" s="584"/>
    </row>
    <row r="48" spans="1:54" s="585" customFormat="1" ht="30" customHeight="1">
      <c r="A48" s="563">
        <v>43</v>
      </c>
      <c r="B48" s="458" t="str">
        <f t="shared" si="0"/>
        <v>PO 3 2  Lokal służbowy nr 7/2 62-561 Ślesin ul. Nowy Rynek 7</v>
      </c>
      <c r="C48" s="564" t="s">
        <v>3193</v>
      </c>
      <c r="D48" s="565">
        <v>3</v>
      </c>
      <c r="E48" s="565">
        <v>2</v>
      </c>
      <c r="F48" s="565"/>
      <c r="G48" s="587" t="s">
        <v>3402</v>
      </c>
      <c r="H48" s="566" t="s">
        <v>3383</v>
      </c>
      <c r="I48" s="458" t="s">
        <v>3384</v>
      </c>
      <c r="J48" s="458" t="s">
        <v>3385</v>
      </c>
      <c r="K48" s="565">
        <v>7</v>
      </c>
      <c r="L48" s="567" t="s">
        <v>3386</v>
      </c>
      <c r="M48" s="568" t="s">
        <v>3370</v>
      </c>
      <c r="N48" s="460" t="s">
        <v>3200</v>
      </c>
      <c r="O48" s="569" t="s">
        <v>23</v>
      </c>
      <c r="P48" s="570" t="s">
        <v>3201</v>
      </c>
      <c r="Q48" s="571">
        <v>43465</v>
      </c>
      <c r="R48" s="572" t="s">
        <v>3333</v>
      </c>
      <c r="S48" s="589" t="s">
        <v>3403</v>
      </c>
      <c r="T48" s="574" t="s">
        <v>33</v>
      </c>
      <c r="U48" s="575"/>
      <c r="V48" s="590" t="s">
        <v>3404</v>
      </c>
      <c r="W48" s="577" t="s">
        <v>45</v>
      </c>
      <c r="X48" s="578"/>
      <c r="Y48" s="578">
        <v>5443962556</v>
      </c>
      <c r="Z48" s="609">
        <v>91025654</v>
      </c>
      <c r="AA48" s="580">
        <v>1</v>
      </c>
      <c r="AB48" s="580"/>
      <c r="AC48" s="580"/>
      <c r="AD48" s="597">
        <v>16</v>
      </c>
      <c r="AE48" s="580"/>
      <c r="AF48" s="597">
        <v>25</v>
      </c>
      <c r="AG48" s="572">
        <v>0.4</v>
      </c>
      <c r="AH48" s="572" t="s">
        <v>7</v>
      </c>
      <c r="AI48" s="603"/>
      <c r="AJ48" s="580"/>
      <c r="AK48" s="597"/>
      <c r="AL48" s="583"/>
      <c r="AM48" s="583"/>
      <c r="AN48" s="583"/>
      <c r="AO48" s="583"/>
      <c r="AP48" s="583"/>
      <c r="AQ48" s="583"/>
      <c r="AR48" s="583"/>
      <c r="AS48" s="580"/>
      <c r="AT48" s="597">
        <v>16</v>
      </c>
      <c r="AU48" s="583">
        <v>2</v>
      </c>
      <c r="AV48" s="583"/>
      <c r="AW48" s="583"/>
      <c r="AX48" s="583"/>
      <c r="AY48" s="583"/>
      <c r="AZ48" s="583"/>
      <c r="BA48" s="583">
        <f t="shared" si="1"/>
        <v>2</v>
      </c>
      <c r="BB48" s="584"/>
    </row>
    <row r="49" spans="1:54" s="585" customFormat="1" ht="30" customHeight="1">
      <c r="A49" s="563">
        <v>44</v>
      </c>
      <c r="B49" s="458" t="str">
        <f t="shared" si="0"/>
        <v xml:space="preserve">PO 3 2  Stacja pomp Izabelin 62-511 Kramsk  </v>
      </c>
      <c r="C49" s="564" t="s">
        <v>3193</v>
      </c>
      <c r="D49" s="565">
        <v>3</v>
      </c>
      <c r="E49" s="565">
        <v>2</v>
      </c>
      <c r="F49" s="565"/>
      <c r="G49" s="460" t="s">
        <v>3405</v>
      </c>
      <c r="H49" s="566" t="s">
        <v>3374</v>
      </c>
      <c r="I49" s="458" t="s">
        <v>3375</v>
      </c>
      <c r="J49" s="458"/>
      <c r="K49" s="564"/>
      <c r="L49" s="567" t="s">
        <v>3406</v>
      </c>
      <c r="M49" s="568" t="s">
        <v>3370</v>
      </c>
      <c r="N49" s="460" t="s">
        <v>768</v>
      </c>
      <c r="O49" s="569" t="s">
        <v>23</v>
      </c>
      <c r="P49" s="570" t="s">
        <v>3254</v>
      </c>
      <c r="Q49" s="571">
        <v>43465</v>
      </c>
      <c r="R49" s="572" t="s">
        <v>3333</v>
      </c>
      <c r="S49" s="570" t="s">
        <v>3407</v>
      </c>
      <c r="T49" s="574" t="s">
        <v>33</v>
      </c>
      <c r="U49" s="575"/>
      <c r="V49" s="605" t="s">
        <v>3408</v>
      </c>
      <c r="W49" s="577" t="s">
        <v>43</v>
      </c>
      <c r="X49" s="611"/>
      <c r="Y49" s="612">
        <v>11500496</v>
      </c>
      <c r="Z49" s="600">
        <v>96461923</v>
      </c>
      <c r="AA49" s="580">
        <v>60</v>
      </c>
      <c r="AB49" s="580"/>
      <c r="AC49" s="597"/>
      <c r="AD49" s="580">
        <v>55</v>
      </c>
      <c r="AE49" s="580"/>
      <c r="AF49" s="580"/>
      <c r="AG49" s="572">
        <v>0.4</v>
      </c>
      <c r="AH49" s="572" t="s">
        <v>7</v>
      </c>
      <c r="AI49" s="598"/>
      <c r="AJ49" s="597"/>
      <c r="AK49" s="580"/>
      <c r="AL49" s="583"/>
      <c r="AM49" s="583"/>
      <c r="AN49" s="583"/>
      <c r="AO49" s="583"/>
      <c r="AP49" s="583"/>
      <c r="AQ49" s="583"/>
      <c r="AR49" s="583"/>
      <c r="AS49" s="597"/>
      <c r="AT49" s="580">
        <v>55</v>
      </c>
      <c r="AU49" s="583"/>
      <c r="AV49" s="583">
        <v>7.4</v>
      </c>
      <c r="AW49" s="583">
        <v>15.1</v>
      </c>
      <c r="AX49" s="583"/>
      <c r="AY49" s="583"/>
      <c r="AZ49" s="583"/>
      <c r="BA49" s="583">
        <f t="shared" si="1"/>
        <v>22.5</v>
      </c>
      <c r="BB49" s="584"/>
    </row>
    <row r="50" spans="1:54" s="585" customFormat="1" ht="30" customHeight="1">
      <c r="A50" s="563">
        <v>45</v>
      </c>
      <c r="B50" s="458" t="str">
        <f t="shared" si="0"/>
        <v>PO 3 2  Stacja pomp Morzysław 62-510 Konin ul. Portowa 12</v>
      </c>
      <c r="C50" s="564" t="s">
        <v>3193</v>
      </c>
      <c r="D50" s="565">
        <v>3</v>
      </c>
      <c r="E50" s="565">
        <v>2</v>
      </c>
      <c r="F50" s="565"/>
      <c r="G50" s="587" t="s">
        <v>3409</v>
      </c>
      <c r="H50" s="566" t="s">
        <v>3410</v>
      </c>
      <c r="I50" s="458" t="s">
        <v>3411</v>
      </c>
      <c r="J50" s="458" t="s">
        <v>742</v>
      </c>
      <c r="K50" s="564" t="s">
        <v>777</v>
      </c>
      <c r="L50" s="567" t="s">
        <v>3386</v>
      </c>
      <c r="M50" s="568" t="s">
        <v>3370</v>
      </c>
      <c r="N50" s="460" t="s">
        <v>3200</v>
      </c>
      <c r="O50" s="569" t="s">
        <v>23</v>
      </c>
      <c r="P50" s="570" t="s">
        <v>3201</v>
      </c>
      <c r="Q50" s="571">
        <v>43465</v>
      </c>
      <c r="R50" s="572" t="s">
        <v>3333</v>
      </c>
      <c r="S50" s="589" t="s">
        <v>3412</v>
      </c>
      <c r="T50" s="574" t="s">
        <v>33</v>
      </c>
      <c r="U50" s="575"/>
      <c r="V50" s="590" t="s">
        <v>3413</v>
      </c>
      <c r="W50" s="577" t="s">
        <v>39</v>
      </c>
      <c r="X50" s="578"/>
      <c r="Y50" s="578">
        <v>11855116</v>
      </c>
      <c r="Z50" s="592">
        <v>96461327</v>
      </c>
      <c r="AA50" s="580">
        <v>300</v>
      </c>
      <c r="AB50" s="580"/>
      <c r="AC50" s="580">
        <v>80</v>
      </c>
      <c r="AD50" s="580" t="s">
        <v>3414</v>
      </c>
      <c r="AE50" s="572" t="s">
        <v>3415</v>
      </c>
      <c r="AF50" s="580"/>
      <c r="AG50" s="572">
        <v>15</v>
      </c>
      <c r="AH50" s="572" t="s">
        <v>7</v>
      </c>
      <c r="AI50" s="591"/>
      <c r="AJ50" s="580"/>
      <c r="AK50" s="580"/>
      <c r="AL50" s="583"/>
      <c r="AM50" s="583"/>
      <c r="AN50" s="583"/>
      <c r="AO50" s="583"/>
      <c r="AP50" s="583"/>
      <c r="AQ50" s="583"/>
      <c r="AR50" s="583"/>
      <c r="AS50" s="580">
        <v>80</v>
      </c>
      <c r="AT50" s="580" t="s">
        <v>3414</v>
      </c>
      <c r="AU50" s="583">
        <v>160</v>
      </c>
      <c r="AV50" s="583"/>
      <c r="AW50" s="583"/>
      <c r="AX50" s="583"/>
      <c r="AY50" s="583"/>
      <c r="AZ50" s="583"/>
      <c r="BA50" s="583">
        <f t="shared" si="1"/>
        <v>160</v>
      </c>
      <c r="BB50" s="584"/>
    </row>
    <row r="51" spans="1:54" s="585" customFormat="1" ht="30" customHeight="1">
      <c r="A51" s="563">
        <v>46</v>
      </c>
      <c r="B51" s="458" t="str">
        <f t="shared" si="0"/>
        <v xml:space="preserve">PO 3 2  Stacja pomp Nizina Konińska 62-500 Konin ul. Grunwaldzzka </v>
      </c>
      <c r="C51" s="564" t="s">
        <v>3193</v>
      </c>
      <c r="D51" s="565">
        <v>3</v>
      </c>
      <c r="E51" s="565">
        <v>2</v>
      </c>
      <c r="F51" s="565"/>
      <c r="G51" s="460" t="s">
        <v>3416</v>
      </c>
      <c r="H51" s="566" t="s">
        <v>3417</v>
      </c>
      <c r="I51" s="458" t="s">
        <v>3411</v>
      </c>
      <c r="J51" s="458" t="s">
        <v>3418</v>
      </c>
      <c r="K51" s="564"/>
      <c r="L51" s="567" t="s">
        <v>3406</v>
      </c>
      <c r="M51" s="568" t="s">
        <v>3370</v>
      </c>
      <c r="N51" s="460" t="s">
        <v>768</v>
      </c>
      <c r="O51" s="569" t="s">
        <v>23</v>
      </c>
      <c r="P51" s="570" t="s">
        <v>3254</v>
      </c>
      <c r="Q51" s="571">
        <v>43465</v>
      </c>
      <c r="R51" s="572" t="s">
        <v>3333</v>
      </c>
      <c r="S51" s="613" t="s">
        <v>3419</v>
      </c>
      <c r="T51" s="574" t="s">
        <v>33</v>
      </c>
      <c r="U51" s="575"/>
      <c r="V51" s="605" t="s">
        <v>3420</v>
      </c>
      <c r="W51" s="577" t="s">
        <v>41</v>
      </c>
      <c r="X51" s="578"/>
      <c r="Y51" s="578">
        <v>11871960</v>
      </c>
      <c r="Z51" s="604">
        <v>96250839</v>
      </c>
      <c r="AA51" s="580">
        <v>600</v>
      </c>
      <c r="AB51" s="580"/>
      <c r="AC51" s="580"/>
      <c r="AD51" s="580">
        <v>100</v>
      </c>
      <c r="AE51" s="580">
        <v>130</v>
      </c>
      <c r="AF51" s="580"/>
      <c r="AG51" s="572">
        <v>15</v>
      </c>
      <c r="AH51" s="572" t="s">
        <v>7</v>
      </c>
      <c r="AI51" s="591"/>
      <c r="AJ51" s="580"/>
      <c r="AK51" s="580"/>
      <c r="AL51" s="583"/>
      <c r="AM51" s="583"/>
      <c r="AN51" s="583"/>
      <c r="AO51" s="583"/>
      <c r="AP51" s="583"/>
      <c r="AQ51" s="583"/>
      <c r="AR51" s="583"/>
      <c r="AS51" s="580"/>
      <c r="AT51" s="580">
        <v>100</v>
      </c>
      <c r="AU51" s="583"/>
      <c r="AV51" s="583"/>
      <c r="AW51" s="583"/>
      <c r="AX51" s="583">
        <v>40.1</v>
      </c>
      <c r="AY51" s="583">
        <v>40.1</v>
      </c>
      <c r="AZ51" s="583">
        <v>170.5</v>
      </c>
      <c r="BA51" s="583">
        <f t="shared" si="1"/>
        <v>250.7</v>
      </c>
      <c r="BB51" s="584"/>
    </row>
    <row r="52" spans="1:54" s="585" customFormat="1" ht="30" customHeight="1">
      <c r="A52" s="563">
        <v>47</v>
      </c>
      <c r="B52" s="458" t="str">
        <f t="shared" si="0"/>
        <v>PO 3 2  Stacja pomp Pątnów 62-506 Pątnów ul. Rybacka 1</v>
      </c>
      <c r="C52" s="564" t="s">
        <v>3193</v>
      </c>
      <c r="D52" s="565">
        <v>3</v>
      </c>
      <c r="E52" s="565">
        <v>2</v>
      </c>
      <c r="F52" s="565"/>
      <c r="G52" s="587" t="s">
        <v>3421</v>
      </c>
      <c r="H52" s="566" t="s">
        <v>3422</v>
      </c>
      <c r="I52" s="458" t="s">
        <v>3423</v>
      </c>
      <c r="J52" s="458" t="s">
        <v>3424</v>
      </c>
      <c r="K52" s="564" t="s">
        <v>153</v>
      </c>
      <c r="L52" s="567" t="s">
        <v>3386</v>
      </c>
      <c r="M52" s="568" t="s">
        <v>3370</v>
      </c>
      <c r="N52" s="460" t="s">
        <v>3200</v>
      </c>
      <c r="O52" s="569" t="s">
        <v>23</v>
      </c>
      <c r="P52" s="570" t="s">
        <v>3201</v>
      </c>
      <c r="Q52" s="571">
        <v>43465</v>
      </c>
      <c r="R52" s="572" t="s">
        <v>3333</v>
      </c>
      <c r="S52" s="589" t="s">
        <v>3425</v>
      </c>
      <c r="T52" s="574" t="s">
        <v>33</v>
      </c>
      <c r="U52" s="575"/>
      <c r="V52" s="590" t="s">
        <v>3426</v>
      </c>
      <c r="W52" s="577" t="s">
        <v>39</v>
      </c>
      <c r="X52" s="578"/>
      <c r="Y52" s="578">
        <v>11855116</v>
      </c>
      <c r="Z52" s="592">
        <v>58007870</v>
      </c>
      <c r="AA52" s="580">
        <v>300</v>
      </c>
      <c r="AB52" s="580"/>
      <c r="AC52" s="580">
        <v>80</v>
      </c>
      <c r="AD52" s="580" t="s">
        <v>3414</v>
      </c>
      <c r="AE52" s="572" t="s">
        <v>3427</v>
      </c>
      <c r="AF52" s="580"/>
      <c r="AG52" s="572">
        <v>15</v>
      </c>
      <c r="AH52" s="572" t="s">
        <v>7</v>
      </c>
      <c r="AI52" s="591"/>
      <c r="AJ52" s="580"/>
      <c r="AK52" s="580"/>
      <c r="AL52" s="583"/>
      <c r="AM52" s="583"/>
      <c r="AN52" s="583"/>
      <c r="AO52" s="583"/>
      <c r="AP52" s="583"/>
      <c r="AQ52" s="583"/>
      <c r="AR52" s="583"/>
      <c r="AS52" s="580">
        <v>80</v>
      </c>
      <c r="AT52" s="580" t="s">
        <v>3414</v>
      </c>
      <c r="AU52" s="583">
        <v>180</v>
      </c>
      <c r="AV52" s="583"/>
      <c r="AW52" s="583"/>
      <c r="AX52" s="583"/>
      <c r="AY52" s="583"/>
      <c r="AZ52" s="583"/>
      <c r="BA52" s="583">
        <f t="shared" si="1"/>
        <v>180</v>
      </c>
      <c r="BB52" s="584"/>
    </row>
    <row r="53" spans="1:54" s="585" customFormat="1" ht="30" customHeight="1">
      <c r="A53" s="563">
        <v>48</v>
      </c>
      <c r="B53" s="458" t="str">
        <f t="shared" si="0"/>
        <v xml:space="preserve">PO 3 2  Stacja pomp Rumin 62-504 Stare Miasto  </v>
      </c>
      <c r="C53" s="564" t="s">
        <v>3193</v>
      </c>
      <c r="D53" s="565">
        <v>3</v>
      </c>
      <c r="E53" s="565">
        <v>2</v>
      </c>
      <c r="F53" s="565"/>
      <c r="G53" s="460" t="s">
        <v>3428</v>
      </c>
      <c r="H53" s="566" t="s">
        <v>3429</v>
      </c>
      <c r="I53" s="458" t="s">
        <v>3430</v>
      </c>
      <c r="J53" s="458"/>
      <c r="K53" s="564"/>
      <c r="L53" s="567" t="s">
        <v>3406</v>
      </c>
      <c r="M53" s="568" t="s">
        <v>3370</v>
      </c>
      <c r="N53" s="460" t="s">
        <v>768</v>
      </c>
      <c r="O53" s="569" t="s">
        <v>23</v>
      </c>
      <c r="P53" s="570" t="s">
        <v>3254</v>
      </c>
      <c r="Q53" s="571">
        <v>43465</v>
      </c>
      <c r="R53" s="572" t="s">
        <v>3333</v>
      </c>
      <c r="S53" s="570" t="s">
        <v>3431</v>
      </c>
      <c r="T53" s="574" t="s">
        <v>33</v>
      </c>
      <c r="U53" s="575"/>
      <c r="V53" s="605" t="s">
        <v>3432</v>
      </c>
      <c r="W53" s="577" t="s">
        <v>45</v>
      </c>
      <c r="X53" s="578"/>
      <c r="Y53" s="578">
        <v>2558812122</v>
      </c>
      <c r="Z53" s="604">
        <v>11104231</v>
      </c>
      <c r="AA53" s="580">
        <v>1</v>
      </c>
      <c r="AB53" s="580"/>
      <c r="AC53" s="580"/>
      <c r="AD53" s="580">
        <v>15</v>
      </c>
      <c r="AE53" s="580"/>
      <c r="AF53" s="580">
        <v>25</v>
      </c>
      <c r="AG53" s="572">
        <v>0.4</v>
      </c>
      <c r="AH53" s="572" t="s">
        <v>7</v>
      </c>
      <c r="AI53" s="591"/>
      <c r="AJ53" s="580"/>
      <c r="AK53" s="580"/>
      <c r="AL53" s="583"/>
      <c r="AM53" s="583"/>
      <c r="AN53" s="583"/>
      <c r="AO53" s="583"/>
      <c r="AP53" s="583"/>
      <c r="AQ53" s="583"/>
      <c r="AR53" s="583"/>
      <c r="AS53" s="580"/>
      <c r="AT53" s="580">
        <v>15</v>
      </c>
      <c r="AU53" s="583">
        <v>10.4</v>
      </c>
      <c r="AV53" s="583"/>
      <c r="AW53" s="583"/>
      <c r="AX53" s="583"/>
      <c r="AY53" s="583"/>
      <c r="AZ53" s="583"/>
      <c r="BA53" s="583">
        <f t="shared" si="1"/>
        <v>10.4</v>
      </c>
      <c r="BB53" s="584"/>
    </row>
    <row r="54" spans="1:54" s="585" customFormat="1" ht="30" customHeight="1">
      <c r="A54" s="563">
        <v>49</v>
      </c>
      <c r="B54" s="458" t="str">
        <f t="shared" si="0"/>
        <v xml:space="preserve">PO 3 2  Stacja pomp Wola Podłężna 62-511 Kramsk  </v>
      </c>
      <c r="C54" s="564" t="s">
        <v>3193</v>
      </c>
      <c r="D54" s="565">
        <v>3</v>
      </c>
      <c r="E54" s="565">
        <v>2</v>
      </c>
      <c r="F54" s="565"/>
      <c r="G54" s="460" t="s">
        <v>3433</v>
      </c>
      <c r="H54" s="566" t="s">
        <v>3374</v>
      </c>
      <c r="I54" s="458" t="s">
        <v>3375</v>
      </c>
      <c r="J54" s="458"/>
      <c r="K54" s="564"/>
      <c r="L54" s="567" t="s">
        <v>3406</v>
      </c>
      <c r="M54" s="568" t="s">
        <v>3370</v>
      </c>
      <c r="N54" s="460" t="s">
        <v>768</v>
      </c>
      <c r="O54" s="569" t="s">
        <v>23</v>
      </c>
      <c r="P54" s="570" t="s">
        <v>3254</v>
      </c>
      <c r="Q54" s="571">
        <v>43465</v>
      </c>
      <c r="R54" s="572" t="s">
        <v>3333</v>
      </c>
      <c r="S54" s="613" t="s">
        <v>3434</v>
      </c>
      <c r="T54" s="574" t="s">
        <v>33</v>
      </c>
      <c r="U54" s="575"/>
      <c r="V54" s="605" t="s">
        <v>3435</v>
      </c>
      <c r="W54" s="577" t="s">
        <v>41</v>
      </c>
      <c r="X54" s="578"/>
      <c r="Y54" s="578">
        <v>11871960</v>
      </c>
      <c r="Z54" s="604">
        <v>96250692</v>
      </c>
      <c r="AA54" s="580">
        <v>300</v>
      </c>
      <c r="AB54" s="580"/>
      <c r="AC54" s="580"/>
      <c r="AD54" s="580">
        <v>200</v>
      </c>
      <c r="AE54" s="580">
        <v>232</v>
      </c>
      <c r="AF54" s="580"/>
      <c r="AG54" s="572">
        <v>15</v>
      </c>
      <c r="AH54" s="572" t="s">
        <v>7</v>
      </c>
      <c r="AI54" s="591"/>
      <c r="AJ54" s="580"/>
      <c r="AK54" s="580"/>
      <c r="AL54" s="583"/>
      <c r="AM54" s="583"/>
      <c r="AN54" s="583"/>
      <c r="AO54" s="583"/>
      <c r="AP54" s="583"/>
      <c r="AQ54" s="583"/>
      <c r="AR54" s="583"/>
      <c r="AS54" s="580"/>
      <c r="AT54" s="580">
        <v>200</v>
      </c>
      <c r="AU54" s="583"/>
      <c r="AV54" s="583"/>
      <c r="AW54" s="583"/>
      <c r="AX54" s="583">
        <v>82.4</v>
      </c>
      <c r="AY54" s="583">
        <v>72.7</v>
      </c>
      <c r="AZ54" s="583">
        <v>329.6</v>
      </c>
      <c r="BA54" s="583">
        <f t="shared" si="1"/>
        <v>484.70000000000005</v>
      </c>
      <c r="BB54" s="584"/>
    </row>
    <row r="55" spans="1:54" s="585" customFormat="1" ht="30" customHeight="1">
      <c r="A55" s="563">
        <v>50</v>
      </c>
      <c r="B55" s="458" t="str">
        <f t="shared" si="0"/>
        <v xml:space="preserve">PO 3 2  Stacja pomp Zagórów 62-410 Zagórów  </v>
      </c>
      <c r="C55" s="564" t="s">
        <v>3193</v>
      </c>
      <c r="D55" s="565">
        <v>3</v>
      </c>
      <c r="E55" s="565">
        <v>2</v>
      </c>
      <c r="F55" s="565"/>
      <c r="G55" s="460" t="s">
        <v>3436</v>
      </c>
      <c r="H55" s="566" t="s">
        <v>3437</v>
      </c>
      <c r="I55" s="458" t="s">
        <v>3438</v>
      </c>
      <c r="J55" s="458"/>
      <c r="K55" s="564"/>
      <c r="L55" s="567" t="s">
        <v>3406</v>
      </c>
      <c r="M55" s="568" t="s">
        <v>3370</v>
      </c>
      <c r="N55" s="460" t="s">
        <v>768</v>
      </c>
      <c r="O55" s="569" t="s">
        <v>23</v>
      </c>
      <c r="P55" s="570" t="s">
        <v>3254</v>
      </c>
      <c r="Q55" s="571">
        <v>43465</v>
      </c>
      <c r="R55" s="572" t="s">
        <v>3333</v>
      </c>
      <c r="S55" s="614" t="s">
        <v>3439</v>
      </c>
      <c r="T55" s="574" t="s">
        <v>33</v>
      </c>
      <c r="U55" s="575"/>
      <c r="V55" s="573" t="s">
        <v>3440</v>
      </c>
      <c r="W55" s="577" t="s">
        <v>40</v>
      </c>
      <c r="X55" s="578"/>
      <c r="Y55" s="578">
        <v>11871960</v>
      </c>
      <c r="Z55" s="604">
        <v>96460373</v>
      </c>
      <c r="AA55" s="580">
        <v>450</v>
      </c>
      <c r="AB55" s="580"/>
      <c r="AC55" s="580"/>
      <c r="AD55" s="580">
        <v>104</v>
      </c>
      <c r="AE55" s="580">
        <v>78</v>
      </c>
      <c r="AF55" s="580"/>
      <c r="AG55" s="572">
        <v>15</v>
      </c>
      <c r="AH55" s="572" t="s">
        <v>7</v>
      </c>
      <c r="AI55" s="591"/>
      <c r="AJ55" s="580"/>
      <c r="AK55" s="580"/>
      <c r="AL55" s="583"/>
      <c r="AM55" s="583"/>
      <c r="AN55" s="583"/>
      <c r="AO55" s="583"/>
      <c r="AP55" s="583"/>
      <c r="AQ55" s="583"/>
      <c r="AR55" s="583"/>
      <c r="AS55" s="580"/>
      <c r="AT55" s="580">
        <v>104</v>
      </c>
      <c r="AU55" s="583"/>
      <c r="AV55" s="583">
        <v>12.9</v>
      </c>
      <c r="AW55" s="583">
        <v>26.1</v>
      </c>
      <c r="AX55" s="583"/>
      <c r="AY55" s="583"/>
      <c r="AZ55" s="583"/>
      <c r="BA55" s="583">
        <f t="shared" si="1"/>
        <v>39</v>
      </c>
      <c r="BB55" s="584"/>
    </row>
    <row r="56" spans="1:54" s="585" customFormat="1" ht="30" customHeight="1">
      <c r="A56" s="563">
        <v>51</v>
      </c>
      <c r="B56" s="458" t="str">
        <f t="shared" si="0"/>
        <v xml:space="preserve">PO 3 2  Śluza Gawrony 62-560 Skulsk Gawrony </v>
      </c>
      <c r="C56" s="564" t="s">
        <v>3193</v>
      </c>
      <c r="D56" s="565">
        <v>3</v>
      </c>
      <c r="E56" s="565">
        <v>2</v>
      </c>
      <c r="F56" s="565"/>
      <c r="G56" s="587" t="s">
        <v>3441</v>
      </c>
      <c r="H56" s="566" t="s">
        <v>3393</v>
      </c>
      <c r="I56" s="458" t="s">
        <v>3394</v>
      </c>
      <c r="J56" s="458" t="s">
        <v>3395</v>
      </c>
      <c r="K56" s="564"/>
      <c r="L56" s="567" t="s">
        <v>3386</v>
      </c>
      <c r="M56" s="568" t="s">
        <v>3370</v>
      </c>
      <c r="N56" s="460" t="s">
        <v>3200</v>
      </c>
      <c r="O56" s="569" t="s">
        <v>23</v>
      </c>
      <c r="P56" s="570" t="s">
        <v>3201</v>
      </c>
      <c r="Q56" s="571">
        <v>43465</v>
      </c>
      <c r="R56" s="572" t="s">
        <v>3333</v>
      </c>
      <c r="S56" s="589" t="s">
        <v>3442</v>
      </c>
      <c r="T56" s="574" t="s">
        <v>33</v>
      </c>
      <c r="U56" s="575"/>
      <c r="V56" s="589" t="s">
        <v>3443</v>
      </c>
      <c r="W56" s="577" t="s">
        <v>45</v>
      </c>
      <c r="X56" s="578"/>
      <c r="Y56" s="578">
        <v>5443962556</v>
      </c>
      <c r="Z56" s="592">
        <v>120341</v>
      </c>
      <c r="AA56" s="580">
        <v>1</v>
      </c>
      <c r="AB56" s="580"/>
      <c r="AC56" s="580"/>
      <c r="AD56" s="580">
        <v>30</v>
      </c>
      <c r="AE56" s="580"/>
      <c r="AF56" s="580">
        <v>50</v>
      </c>
      <c r="AG56" s="572">
        <v>0.4</v>
      </c>
      <c r="AH56" s="572" t="s">
        <v>7</v>
      </c>
      <c r="AI56" s="591"/>
      <c r="AJ56" s="580"/>
      <c r="AK56" s="580"/>
      <c r="AL56" s="583"/>
      <c r="AM56" s="583"/>
      <c r="AN56" s="583"/>
      <c r="AO56" s="583"/>
      <c r="AP56" s="583"/>
      <c r="AQ56" s="583"/>
      <c r="AR56" s="583"/>
      <c r="AS56" s="580"/>
      <c r="AT56" s="580">
        <v>30</v>
      </c>
      <c r="AU56" s="583">
        <v>15</v>
      </c>
      <c r="AV56" s="583"/>
      <c r="AW56" s="583"/>
      <c r="AX56" s="583"/>
      <c r="AY56" s="583"/>
      <c r="AZ56" s="583"/>
      <c r="BA56" s="583">
        <f t="shared" si="1"/>
        <v>15</v>
      </c>
      <c r="BB56" s="584"/>
    </row>
    <row r="57" spans="1:54" s="585" customFormat="1" ht="30" customHeight="1">
      <c r="A57" s="563">
        <v>52</v>
      </c>
      <c r="B57" s="458" t="str">
        <f t="shared" si="0"/>
        <v xml:space="preserve">PO 3 2  Śluza Koszewo 62-560 Skulsk Koszewo </v>
      </c>
      <c r="C57" s="564" t="s">
        <v>3193</v>
      </c>
      <c r="D57" s="565">
        <v>3</v>
      </c>
      <c r="E57" s="565">
        <v>2</v>
      </c>
      <c r="F57" s="565"/>
      <c r="G57" s="587" t="s">
        <v>3444</v>
      </c>
      <c r="H57" s="566" t="s">
        <v>3393</v>
      </c>
      <c r="I57" s="458" t="s">
        <v>3394</v>
      </c>
      <c r="J57" s="458" t="s">
        <v>3445</v>
      </c>
      <c r="K57" s="564"/>
      <c r="L57" s="567" t="s">
        <v>3386</v>
      </c>
      <c r="M57" s="568" t="s">
        <v>3370</v>
      </c>
      <c r="N57" s="460" t="s">
        <v>3200</v>
      </c>
      <c r="O57" s="569" t="s">
        <v>23</v>
      </c>
      <c r="P57" s="570" t="s">
        <v>3201</v>
      </c>
      <c r="Q57" s="571">
        <v>43465</v>
      </c>
      <c r="R57" s="572" t="s">
        <v>3333</v>
      </c>
      <c r="S57" s="589" t="s">
        <v>3446</v>
      </c>
      <c r="T57" s="574" t="s">
        <v>33</v>
      </c>
      <c r="U57" s="575"/>
      <c r="V57" s="589" t="s">
        <v>3447</v>
      </c>
      <c r="W57" s="577" t="s">
        <v>46</v>
      </c>
      <c r="X57" s="578"/>
      <c r="Y57" s="578">
        <v>5443962556</v>
      </c>
      <c r="Z57" s="592">
        <v>70668939</v>
      </c>
      <c r="AA57" s="580">
        <v>1</v>
      </c>
      <c r="AB57" s="580"/>
      <c r="AC57" s="580"/>
      <c r="AD57" s="580">
        <v>17</v>
      </c>
      <c r="AE57" s="580"/>
      <c r="AF57" s="580">
        <v>32</v>
      </c>
      <c r="AG57" s="572">
        <v>0.4</v>
      </c>
      <c r="AH57" s="572" t="s">
        <v>7</v>
      </c>
      <c r="AI57" s="591"/>
      <c r="AJ57" s="580"/>
      <c r="AK57" s="580"/>
      <c r="AL57" s="583"/>
      <c r="AM57" s="583"/>
      <c r="AN57" s="583"/>
      <c r="AO57" s="583"/>
      <c r="AP57" s="583"/>
      <c r="AQ57" s="583"/>
      <c r="AR57" s="583"/>
      <c r="AS57" s="580"/>
      <c r="AT57" s="580">
        <v>17</v>
      </c>
      <c r="AU57" s="583"/>
      <c r="AV57" s="583">
        <v>4.5</v>
      </c>
      <c r="AW57" s="583">
        <v>10.5</v>
      </c>
      <c r="AX57" s="583"/>
      <c r="AY57" s="583"/>
      <c r="AZ57" s="583"/>
      <c r="BA57" s="583">
        <f t="shared" si="1"/>
        <v>15</v>
      </c>
      <c r="BB57" s="584"/>
    </row>
    <row r="58" spans="1:54" s="585" customFormat="1" ht="30" customHeight="1">
      <c r="A58" s="563">
        <v>53</v>
      </c>
      <c r="B58" s="458" t="str">
        <f t="shared" si="0"/>
        <v>PO 3 2  ZW Stare Miasto 62-571 Stare Miasto ul. Ogrodowa 67</v>
      </c>
      <c r="C58" s="564" t="s">
        <v>3193</v>
      </c>
      <c r="D58" s="565">
        <v>3</v>
      </c>
      <c r="E58" s="565">
        <v>2</v>
      </c>
      <c r="F58" s="565"/>
      <c r="G58" s="460" t="s">
        <v>3448</v>
      </c>
      <c r="H58" s="566" t="s">
        <v>3449</v>
      </c>
      <c r="I58" s="458" t="s">
        <v>3430</v>
      </c>
      <c r="J58" s="458" t="s">
        <v>3450</v>
      </c>
      <c r="K58" s="564" t="s">
        <v>3451</v>
      </c>
      <c r="L58" s="567" t="s">
        <v>3406</v>
      </c>
      <c r="M58" s="568" t="s">
        <v>3370</v>
      </c>
      <c r="N58" s="460" t="s">
        <v>768</v>
      </c>
      <c r="O58" s="569" t="s">
        <v>23</v>
      </c>
      <c r="P58" s="570" t="s">
        <v>3254</v>
      </c>
      <c r="Q58" s="571">
        <v>43465</v>
      </c>
      <c r="R58" s="572" t="s">
        <v>3333</v>
      </c>
      <c r="S58" s="570" t="s">
        <v>3452</v>
      </c>
      <c r="T58" s="574" t="s">
        <v>33</v>
      </c>
      <c r="U58" s="575"/>
      <c r="V58" s="573" t="s">
        <v>3453</v>
      </c>
      <c r="W58" s="577" t="s">
        <v>45</v>
      </c>
      <c r="X58" s="578"/>
      <c r="Y58" s="578">
        <v>2558812122</v>
      </c>
      <c r="Z58" s="604">
        <v>90694</v>
      </c>
      <c r="AA58" s="580">
        <v>1</v>
      </c>
      <c r="AB58" s="580"/>
      <c r="AC58" s="580"/>
      <c r="AD58" s="580">
        <v>40</v>
      </c>
      <c r="AE58" s="580"/>
      <c r="AF58" s="580">
        <v>63</v>
      </c>
      <c r="AG58" s="572">
        <v>0.4</v>
      </c>
      <c r="AH58" s="572" t="s">
        <v>7</v>
      </c>
      <c r="AI58" s="591"/>
      <c r="AJ58" s="580"/>
      <c r="AK58" s="580"/>
      <c r="AL58" s="583"/>
      <c r="AM58" s="583"/>
      <c r="AN58" s="583"/>
      <c r="AO58" s="583"/>
      <c r="AP58" s="583"/>
      <c r="AQ58" s="583"/>
      <c r="AR58" s="583"/>
      <c r="AS58" s="580"/>
      <c r="AT58" s="580">
        <v>40</v>
      </c>
      <c r="AU58" s="583">
        <v>27.5</v>
      </c>
      <c r="AV58" s="583"/>
      <c r="AW58" s="583"/>
      <c r="AX58" s="583"/>
      <c r="AY58" s="583"/>
      <c r="AZ58" s="583"/>
      <c r="BA58" s="583">
        <f t="shared" si="1"/>
        <v>27.5</v>
      </c>
      <c r="BB58" s="584"/>
    </row>
    <row r="59" spans="1:54" s="585" customFormat="1" ht="30" customHeight="1">
      <c r="A59" s="563">
        <v>54</v>
      </c>
      <c r="B59" s="458" t="str">
        <f t="shared" si="0"/>
        <v xml:space="preserve">PO 3 2 ZPH ZW Lubstówek 62-610 Sompolno  </v>
      </c>
      <c r="C59" s="564" t="s">
        <v>3193</v>
      </c>
      <c r="D59" s="565">
        <v>3</v>
      </c>
      <c r="E59" s="565">
        <v>2</v>
      </c>
      <c r="F59" s="565" t="s">
        <v>4</v>
      </c>
      <c r="G59" s="460" t="s">
        <v>3454</v>
      </c>
      <c r="H59" s="566" t="s">
        <v>3455</v>
      </c>
      <c r="I59" s="458" t="s">
        <v>3456</v>
      </c>
      <c r="J59" s="458"/>
      <c r="K59" s="564"/>
      <c r="L59" s="567" t="s">
        <v>3406</v>
      </c>
      <c r="M59" s="568" t="s">
        <v>3370</v>
      </c>
      <c r="N59" s="460" t="s">
        <v>768</v>
      </c>
      <c r="O59" s="569" t="s">
        <v>23</v>
      </c>
      <c r="P59" s="570" t="s">
        <v>3254</v>
      </c>
      <c r="Q59" s="571">
        <v>43465</v>
      </c>
      <c r="R59" s="572" t="s">
        <v>3333</v>
      </c>
      <c r="S59" s="570" t="s">
        <v>3457</v>
      </c>
      <c r="T59" s="574" t="s">
        <v>33</v>
      </c>
      <c r="U59" s="575"/>
      <c r="V59" s="573" t="s">
        <v>3458</v>
      </c>
      <c r="W59" s="577" t="s">
        <v>45</v>
      </c>
      <c r="X59" s="578"/>
      <c r="Y59" s="578">
        <v>2558812122</v>
      </c>
      <c r="Z59" s="604">
        <v>71284342</v>
      </c>
      <c r="AA59" s="580">
        <v>1</v>
      </c>
      <c r="AB59" s="580"/>
      <c r="AC59" s="580"/>
      <c r="AD59" s="606">
        <v>12.5</v>
      </c>
      <c r="AE59" s="580"/>
      <c r="AF59" s="580">
        <v>25</v>
      </c>
      <c r="AG59" s="572">
        <v>0.4</v>
      </c>
      <c r="AH59" s="572" t="s">
        <v>7</v>
      </c>
      <c r="AI59" s="591"/>
      <c r="AJ59" s="580"/>
      <c r="AK59" s="606"/>
      <c r="AL59" s="583"/>
      <c r="AM59" s="583"/>
      <c r="AN59" s="583"/>
      <c r="AO59" s="583"/>
      <c r="AP59" s="583"/>
      <c r="AQ59" s="583"/>
      <c r="AR59" s="583"/>
      <c r="AS59" s="580"/>
      <c r="AT59" s="606">
        <v>12.5</v>
      </c>
      <c r="AU59" s="583">
        <v>1.9</v>
      </c>
      <c r="AV59" s="583"/>
      <c r="AW59" s="583"/>
      <c r="AX59" s="583"/>
      <c r="AY59" s="583"/>
      <c r="AZ59" s="583"/>
      <c r="BA59" s="583">
        <f t="shared" si="1"/>
        <v>1.9</v>
      </c>
      <c r="BB59" s="584"/>
    </row>
    <row r="60" spans="1:54" s="585" customFormat="1" ht="30" customHeight="1">
      <c r="A60" s="563">
        <v>55</v>
      </c>
      <c r="B60" s="458" t="str">
        <f t="shared" si="0"/>
        <v xml:space="preserve">PO 3 3  Budynki w Lądzie 62-405 Ląd  </v>
      </c>
      <c r="C60" s="564" t="s">
        <v>3193</v>
      </c>
      <c r="D60" s="565">
        <v>3</v>
      </c>
      <c r="E60" s="565">
        <v>3</v>
      </c>
      <c r="F60" s="565"/>
      <c r="G60" s="587" t="s">
        <v>3459</v>
      </c>
      <c r="H60" s="566" t="s">
        <v>3460</v>
      </c>
      <c r="I60" s="458" t="s">
        <v>3461</v>
      </c>
      <c r="J60" s="458"/>
      <c r="K60" s="564"/>
      <c r="L60" s="567" t="s">
        <v>3462</v>
      </c>
      <c r="M60" s="568" t="s">
        <v>3370</v>
      </c>
      <c r="N60" s="460" t="s">
        <v>3200</v>
      </c>
      <c r="O60" s="569" t="s">
        <v>23</v>
      </c>
      <c r="P60" s="570" t="s">
        <v>3201</v>
      </c>
      <c r="Q60" s="571">
        <v>43465</v>
      </c>
      <c r="R60" s="572" t="s">
        <v>3333</v>
      </c>
      <c r="S60" s="589" t="s">
        <v>3463</v>
      </c>
      <c r="T60" s="574" t="s">
        <v>33</v>
      </c>
      <c r="U60" s="575"/>
      <c r="V60" s="589" t="s">
        <v>3464</v>
      </c>
      <c r="W60" s="577" t="s">
        <v>46</v>
      </c>
      <c r="X60" s="578"/>
      <c r="Y60" s="578">
        <v>9460819229</v>
      </c>
      <c r="Z60" s="600">
        <v>32056</v>
      </c>
      <c r="AA60" s="580">
        <v>1</v>
      </c>
      <c r="AB60" s="580"/>
      <c r="AC60" s="580"/>
      <c r="AD60" s="606">
        <v>19.5</v>
      </c>
      <c r="AE60" s="580"/>
      <c r="AF60" s="580">
        <v>40</v>
      </c>
      <c r="AG60" s="572">
        <v>0.4</v>
      </c>
      <c r="AH60" s="572" t="s">
        <v>7</v>
      </c>
      <c r="AI60" s="591"/>
      <c r="AJ60" s="580"/>
      <c r="AK60" s="606"/>
      <c r="AL60" s="583"/>
      <c r="AM60" s="615"/>
      <c r="AN60" s="583"/>
      <c r="AO60" s="583"/>
      <c r="AP60" s="583"/>
      <c r="AQ60" s="583"/>
      <c r="AR60" s="583"/>
      <c r="AS60" s="580"/>
      <c r="AT60" s="606">
        <v>19.5</v>
      </c>
      <c r="AU60" s="583"/>
      <c r="AV60" s="615">
        <v>2.2999999999999998</v>
      </c>
      <c r="AW60" s="583">
        <v>2.7</v>
      </c>
      <c r="AX60" s="583"/>
      <c r="AY60" s="583"/>
      <c r="AZ60" s="583"/>
      <c r="BA60" s="583">
        <f t="shared" si="1"/>
        <v>5</v>
      </c>
      <c r="BB60" s="584"/>
    </row>
    <row r="61" spans="1:54" s="585" customFormat="1" ht="30" customHeight="1">
      <c r="A61" s="563">
        <v>56</v>
      </c>
      <c r="B61" s="458" t="str">
        <f t="shared" si="0"/>
        <v xml:space="preserve">PO 3 3  ZW Słupca dz.439  62-400 Słupca al. 1000-lecia </v>
      </c>
      <c r="C61" s="564" t="s">
        <v>3193</v>
      </c>
      <c r="D61" s="565">
        <v>3</v>
      </c>
      <c r="E61" s="565">
        <v>3</v>
      </c>
      <c r="F61" s="565"/>
      <c r="G61" s="460" t="s">
        <v>3465</v>
      </c>
      <c r="H61" s="566" t="s">
        <v>3466</v>
      </c>
      <c r="I61" s="458" t="s">
        <v>3467</v>
      </c>
      <c r="J61" s="458" t="s">
        <v>3468</v>
      </c>
      <c r="K61" s="564"/>
      <c r="L61" s="567" t="s">
        <v>3469</v>
      </c>
      <c r="M61" s="568" t="s">
        <v>3370</v>
      </c>
      <c r="N61" s="460" t="s">
        <v>768</v>
      </c>
      <c r="O61" s="569" t="s">
        <v>23</v>
      </c>
      <c r="P61" s="570" t="s">
        <v>3254</v>
      </c>
      <c r="Q61" s="571">
        <v>43465</v>
      </c>
      <c r="R61" s="572" t="s">
        <v>3333</v>
      </c>
      <c r="S61" s="570" t="s">
        <v>3470</v>
      </c>
      <c r="T61" s="574" t="s">
        <v>33</v>
      </c>
      <c r="U61" s="575"/>
      <c r="V61" s="573" t="s">
        <v>3471</v>
      </c>
      <c r="W61" s="577" t="s">
        <v>45</v>
      </c>
      <c r="X61" s="578"/>
      <c r="Y61" s="578">
        <v>2558812122</v>
      </c>
      <c r="Z61" s="604">
        <v>123973</v>
      </c>
      <c r="AA61" s="580">
        <v>1</v>
      </c>
      <c r="AB61" s="580"/>
      <c r="AC61" s="580"/>
      <c r="AD61" s="606">
        <v>6.5</v>
      </c>
      <c r="AE61" s="580"/>
      <c r="AF61" s="580"/>
      <c r="AG61" s="572">
        <v>0.4</v>
      </c>
      <c r="AH61" s="572" t="s">
        <v>7</v>
      </c>
      <c r="AI61" s="591"/>
      <c r="AJ61" s="580"/>
      <c r="AK61" s="606"/>
      <c r="AL61" s="583"/>
      <c r="AM61" s="583"/>
      <c r="AN61" s="583"/>
      <c r="AO61" s="583"/>
      <c r="AP61" s="583"/>
      <c r="AQ61" s="583"/>
      <c r="AR61" s="583"/>
      <c r="AS61" s="580"/>
      <c r="AT61" s="606">
        <v>6.5</v>
      </c>
      <c r="AU61" s="583">
        <v>7.7</v>
      </c>
      <c r="AV61" s="583"/>
      <c r="AW61" s="583"/>
      <c r="AX61" s="583"/>
      <c r="AY61" s="583"/>
      <c r="AZ61" s="583"/>
      <c r="BA61" s="583">
        <f t="shared" si="1"/>
        <v>7.7</v>
      </c>
      <c r="BB61" s="584"/>
    </row>
    <row r="62" spans="1:54" s="585" customFormat="1" ht="30" customHeight="1">
      <c r="A62" s="563">
        <v>57</v>
      </c>
      <c r="B62" s="458" t="str">
        <f t="shared" si="0"/>
        <v xml:space="preserve">PO 3 5  Stacja pomp Piersk 62-513 Krzymów  </v>
      </c>
      <c r="C62" s="564" t="s">
        <v>3193</v>
      </c>
      <c r="D62" s="565">
        <v>3</v>
      </c>
      <c r="E62" s="565">
        <v>5</v>
      </c>
      <c r="F62" s="565"/>
      <c r="G62" s="460" t="s">
        <v>3472</v>
      </c>
      <c r="H62" s="566" t="s">
        <v>3473</v>
      </c>
      <c r="I62" s="458" t="s">
        <v>3474</v>
      </c>
      <c r="J62" s="458"/>
      <c r="K62" s="564"/>
      <c r="L62" s="567" t="s">
        <v>3475</v>
      </c>
      <c r="M62" s="568" t="s">
        <v>3370</v>
      </c>
      <c r="N62" s="460" t="s">
        <v>768</v>
      </c>
      <c r="O62" s="569" t="s">
        <v>23</v>
      </c>
      <c r="P62" s="570" t="s">
        <v>3254</v>
      </c>
      <c r="Q62" s="571">
        <v>43465</v>
      </c>
      <c r="R62" s="572" t="s">
        <v>3333</v>
      </c>
      <c r="S62" s="570" t="s">
        <v>3476</v>
      </c>
      <c r="T62" s="574" t="s">
        <v>33</v>
      </c>
      <c r="U62" s="575"/>
      <c r="V62" s="573" t="s">
        <v>3477</v>
      </c>
      <c r="W62" s="577" t="s">
        <v>40</v>
      </c>
      <c r="X62" s="578"/>
      <c r="Y62" s="578">
        <v>11871960</v>
      </c>
      <c r="Z62" s="604">
        <v>96250180</v>
      </c>
      <c r="AA62" s="580">
        <v>50</v>
      </c>
      <c r="AB62" s="580"/>
      <c r="AC62" s="580"/>
      <c r="AD62" s="580">
        <v>56</v>
      </c>
      <c r="AE62" s="580">
        <v>45</v>
      </c>
      <c r="AF62" s="580"/>
      <c r="AG62" s="572">
        <v>15</v>
      </c>
      <c r="AH62" s="572" t="s">
        <v>7</v>
      </c>
      <c r="AI62" s="591"/>
      <c r="AJ62" s="580"/>
      <c r="AK62" s="580"/>
      <c r="AL62" s="583"/>
      <c r="AM62" s="583"/>
      <c r="AN62" s="583"/>
      <c r="AO62" s="583"/>
      <c r="AP62" s="583"/>
      <c r="AQ62" s="583"/>
      <c r="AR62" s="583"/>
      <c r="AS62" s="580"/>
      <c r="AT62" s="580">
        <v>56</v>
      </c>
      <c r="AU62" s="583"/>
      <c r="AV62" s="583">
        <v>27.3</v>
      </c>
      <c r="AW62" s="583">
        <v>55.4</v>
      </c>
      <c r="AX62" s="583"/>
      <c r="AY62" s="583"/>
      <c r="AZ62" s="583"/>
      <c r="BA62" s="583">
        <f t="shared" si="1"/>
        <v>82.7</v>
      </c>
      <c r="BB62" s="584"/>
    </row>
    <row r="63" spans="1:54" s="585" customFormat="1" ht="30" customHeight="1">
      <c r="A63" s="563">
        <v>58</v>
      </c>
      <c r="B63" s="460" t="str">
        <f t="shared" si="0"/>
        <v xml:space="preserve">PO 3 6  Stacja pomp Komorze 63-210 Żerków  </v>
      </c>
      <c r="C63" s="616" t="s">
        <v>3193</v>
      </c>
      <c r="D63" s="587">
        <v>3</v>
      </c>
      <c r="E63" s="587">
        <v>6</v>
      </c>
      <c r="F63" s="587"/>
      <c r="G63" s="460" t="s">
        <v>3478</v>
      </c>
      <c r="H63" s="617" t="s">
        <v>3479</v>
      </c>
      <c r="I63" s="460" t="s">
        <v>3480</v>
      </c>
      <c r="J63" s="460"/>
      <c r="K63" s="616"/>
      <c r="L63" s="618" t="s">
        <v>3481</v>
      </c>
      <c r="M63" s="568" t="s">
        <v>3370</v>
      </c>
      <c r="N63" s="460" t="s">
        <v>768</v>
      </c>
      <c r="O63" s="569" t="s">
        <v>23</v>
      </c>
      <c r="P63" s="570" t="s">
        <v>3254</v>
      </c>
      <c r="Q63" s="571">
        <v>43465</v>
      </c>
      <c r="R63" s="572" t="s">
        <v>3333</v>
      </c>
      <c r="S63" s="570" t="s">
        <v>3482</v>
      </c>
      <c r="T63" s="571" t="s">
        <v>33</v>
      </c>
      <c r="U63" s="569"/>
      <c r="V63" s="573" t="s">
        <v>3483</v>
      </c>
      <c r="W63" s="573" t="s">
        <v>39</v>
      </c>
      <c r="X63" s="619"/>
      <c r="Y63" s="619">
        <v>11921319</v>
      </c>
      <c r="Z63" s="600">
        <v>50002450</v>
      </c>
      <c r="AA63" s="597">
        <v>1</v>
      </c>
      <c r="AB63" s="597"/>
      <c r="AC63" s="580"/>
      <c r="AD63" s="597">
        <v>31</v>
      </c>
      <c r="AE63" s="597"/>
      <c r="AF63" s="597"/>
      <c r="AG63" s="620">
        <v>15</v>
      </c>
      <c r="AH63" s="620" t="s">
        <v>7</v>
      </c>
      <c r="AI63" s="591"/>
      <c r="AJ63" s="580"/>
      <c r="AK63" s="597"/>
      <c r="AL63" s="615"/>
      <c r="AM63" s="615"/>
      <c r="AN63" s="615"/>
      <c r="AO63" s="615"/>
      <c r="AP63" s="615"/>
      <c r="AQ63" s="615"/>
      <c r="AR63" s="615"/>
      <c r="AS63" s="580"/>
      <c r="AT63" s="597">
        <v>31</v>
      </c>
      <c r="AU63" s="615">
        <v>40</v>
      </c>
      <c r="AV63" s="615"/>
      <c r="AW63" s="615"/>
      <c r="AX63" s="615"/>
      <c r="AY63" s="615"/>
      <c r="AZ63" s="615"/>
      <c r="BA63" s="615">
        <f t="shared" si="1"/>
        <v>40</v>
      </c>
      <c r="BB63" s="584"/>
    </row>
    <row r="64" spans="1:54" s="585" customFormat="1" ht="30" customHeight="1">
      <c r="A64" s="563">
        <v>59</v>
      </c>
      <c r="B64" s="458" t="str">
        <f t="shared" si="0"/>
        <v>PO 4   Biuro ZZ Poznań 61-760 Poznań ul. Szewska 1</v>
      </c>
      <c r="C64" s="564" t="s">
        <v>3193</v>
      </c>
      <c r="D64" s="565">
        <v>4</v>
      </c>
      <c r="E64" s="565"/>
      <c r="F64" s="565"/>
      <c r="G64" s="458" t="s">
        <v>3484</v>
      </c>
      <c r="H64" s="566" t="s">
        <v>3485</v>
      </c>
      <c r="I64" s="458" t="s">
        <v>3196</v>
      </c>
      <c r="J64" s="458" t="s">
        <v>3486</v>
      </c>
      <c r="K64" s="565">
        <v>1</v>
      </c>
      <c r="L64" s="567" t="s">
        <v>3487</v>
      </c>
      <c r="M64" s="568" t="s">
        <v>3488</v>
      </c>
      <c r="N64" s="460" t="s">
        <v>3200</v>
      </c>
      <c r="O64" s="569" t="s">
        <v>23</v>
      </c>
      <c r="P64" s="570" t="s">
        <v>3201</v>
      </c>
      <c r="Q64" s="571">
        <v>43465</v>
      </c>
      <c r="R64" s="572" t="s">
        <v>962</v>
      </c>
      <c r="S64" s="573" t="s">
        <v>3489</v>
      </c>
      <c r="T64" s="574" t="s">
        <v>33</v>
      </c>
      <c r="U64" s="575"/>
      <c r="V64" s="620" t="s">
        <v>3490</v>
      </c>
      <c r="W64" s="577" t="s">
        <v>42</v>
      </c>
      <c r="X64" s="578"/>
      <c r="Y64" s="578">
        <v>11084533</v>
      </c>
      <c r="Z64" s="600">
        <v>37819749</v>
      </c>
      <c r="AA64" s="580">
        <v>40</v>
      </c>
      <c r="AB64" s="580"/>
      <c r="AC64" s="580"/>
      <c r="AD64" s="580">
        <v>53</v>
      </c>
      <c r="AE64" s="580"/>
      <c r="AF64" s="580">
        <v>100</v>
      </c>
      <c r="AG64" s="572">
        <v>0.4</v>
      </c>
      <c r="AH64" s="572" t="s">
        <v>7</v>
      </c>
      <c r="AI64" s="591"/>
      <c r="AJ64" s="580"/>
      <c r="AK64" s="580"/>
      <c r="AL64" s="583"/>
      <c r="AM64" s="583"/>
      <c r="AN64" s="583"/>
      <c r="AO64" s="583"/>
      <c r="AP64" s="583"/>
      <c r="AQ64" s="583"/>
      <c r="AR64" s="583"/>
      <c r="AS64" s="580"/>
      <c r="AT64" s="580">
        <v>53</v>
      </c>
      <c r="AU64" s="583">
        <v>25</v>
      </c>
      <c r="AV64" s="583"/>
      <c r="AW64" s="583"/>
      <c r="AX64" s="583"/>
      <c r="AY64" s="583"/>
      <c r="AZ64" s="583"/>
      <c r="BA64" s="583">
        <f t="shared" si="1"/>
        <v>25</v>
      </c>
      <c r="BB64" s="584"/>
    </row>
    <row r="65" spans="1:54" s="585" customFormat="1" ht="30" customHeight="1">
      <c r="A65" s="563">
        <v>60</v>
      </c>
      <c r="B65" s="458" t="str">
        <f t="shared" si="0"/>
        <v>PO 4 2  Stacja pomp Wojciechowo 63-233 Jaraczewo Wojciechowo 62</v>
      </c>
      <c r="C65" s="564" t="s">
        <v>3193</v>
      </c>
      <c r="D65" s="565">
        <v>4</v>
      </c>
      <c r="E65" s="565">
        <v>2</v>
      </c>
      <c r="F65" s="565"/>
      <c r="G65" s="460" t="s">
        <v>3491</v>
      </c>
      <c r="H65" s="566" t="s">
        <v>3492</v>
      </c>
      <c r="I65" s="458" t="s">
        <v>3493</v>
      </c>
      <c r="J65" s="458" t="s">
        <v>3494</v>
      </c>
      <c r="K65" s="564" t="s">
        <v>3495</v>
      </c>
      <c r="L65" s="567" t="s">
        <v>3496</v>
      </c>
      <c r="M65" s="568" t="s">
        <v>3488</v>
      </c>
      <c r="N65" s="460" t="s">
        <v>768</v>
      </c>
      <c r="O65" s="569" t="s">
        <v>23</v>
      </c>
      <c r="P65" s="570" t="s">
        <v>3254</v>
      </c>
      <c r="Q65" s="571">
        <v>43465</v>
      </c>
      <c r="R65" s="572" t="s">
        <v>3333</v>
      </c>
      <c r="S65" s="570" t="s">
        <v>3497</v>
      </c>
      <c r="T65" s="574" t="s">
        <v>33</v>
      </c>
      <c r="U65" s="575"/>
      <c r="V65" s="570" t="s">
        <v>3498</v>
      </c>
      <c r="W65" s="577" t="s">
        <v>45</v>
      </c>
      <c r="X65" s="578"/>
      <c r="Y65" s="578"/>
      <c r="Z65" s="600">
        <v>11774843</v>
      </c>
      <c r="AA65" s="580">
        <v>1</v>
      </c>
      <c r="AB65" s="580"/>
      <c r="AC65" s="580"/>
      <c r="AD65" s="580">
        <v>6</v>
      </c>
      <c r="AE65" s="580"/>
      <c r="AF65" s="580"/>
      <c r="AG65" s="572">
        <v>0.4</v>
      </c>
      <c r="AH65" s="572" t="s">
        <v>7</v>
      </c>
      <c r="AI65" s="591"/>
      <c r="AJ65" s="580"/>
      <c r="AK65" s="580"/>
      <c r="AL65" s="583"/>
      <c r="AM65" s="583"/>
      <c r="AN65" s="583"/>
      <c r="AO65" s="583"/>
      <c r="AP65" s="583"/>
      <c r="AQ65" s="583"/>
      <c r="AR65" s="583"/>
      <c r="AS65" s="580"/>
      <c r="AT65" s="580">
        <v>6</v>
      </c>
      <c r="AU65" s="583">
        <v>0.5</v>
      </c>
      <c r="AV65" s="583"/>
      <c r="AW65" s="583"/>
      <c r="AX65" s="583"/>
      <c r="AY65" s="583"/>
      <c r="AZ65" s="583"/>
      <c r="BA65" s="583">
        <f t="shared" si="1"/>
        <v>0.5</v>
      </c>
      <c r="BB65" s="584"/>
    </row>
    <row r="66" spans="1:54" s="585" customFormat="1" ht="30" customHeight="1">
      <c r="A66" s="563">
        <v>61</v>
      </c>
      <c r="B66" s="458" t="str">
        <f t="shared" si="0"/>
        <v xml:space="preserve">PO 4 2  Stacja pomp Zbęchy Pole 64-010 Krzywiń  </v>
      </c>
      <c r="C66" s="564" t="s">
        <v>3193</v>
      </c>
      <c r="D66" s="565">
        <v>4</v>
      </c>
      <c r="E66" s="565">
        <v>2</v>
      </c>
      <c r="F66" s="565"/>
      <c r="G66" s="460" t="s">
        <v>3499</v>
      </c>
      <c r="H66" s="566" t="s">
        <v>3500</v>
      </c>
      <c r="I66" s="458" t="s">
        <v>3501</v>
      </c>
      <c r="J66" s="458"/>
      <c r="K66" s="564"/>
      <c r="L66" s="567" t="s">
        <v>3496</v>
      </c>
      <c r="M66" s="568" t="s">
        <v>3488</v>
      </c>
      <c r="N66" s="460" t="s">
        <v>768</v>
      </c>
      <c r="O66" s="569" t="s">
        <v>23</v>
      </c>
      <c r="P66" s="570" t="s">
        <v>3254</v>
      </c>
      <c r="Q66" s="571">
        <v>43465</v>
      </c>
      <c r="R66" s="572" t="s">
        <v>962</v>
      </c>
      <c r="S66" s="621" t="s">
        <v>3502</v>
      </c>
      <c r="T66" s="574" t="s">
        <v>33</v>
      </c>
      <c r="U66" s="575"/>
      <c r="V66" s="570" t="s">
        <v>3503</v>
      </c>
      <c r="W66" s="577" t="s">
        <v>43</v>
      </c>
      <c r="X66" s="578"/>
      <c r="Y66" s="578"/>
      <c r="Z66" s="622" t="s">
        <v>3504</v>
      </c>
      <c r="AA66" s="580">
        <v>15</v>
      </c>
      <c r="AB66" s="580"/>
      <c r="AC66" s="580"/>
      <c r="AD66" s="580">
        <v>46</v>
      </c>
      <c r="AE66" s="580">
        <v>36</v>
      </c>
      <c r="AF66" s="580">
        <v>80</v>
      </c>
      <c r="AG66" s="572">
        <v>0.4</v>
      </c>
      <c r="AH66" s="572" t="s">
        <v>7</v>
      </c>
      <c r="AI66" s="591"/>
      <c r="AJ66" s="580"/>
      <c r="AK66" s="580"/>
      <c r="AL66" s="583"/>
      <c r="AM66" s="583"/>
      <c r="AN66" s="583"/>
      <c r="AO66" s="583"/>
      <c r="AP66" s="583"/>
      <c r="AQ66" s="583"/>
      <c r="AR66" s="583"/>
      <c r="AS66" s="580"/>
      <c r="AT66" s="580">
        <v>46</v>
      </c>
      <c r="AU66" s="583"/>
      <c r="AV66" s="583">
        <v>20.7</v>
      </c>
      <c r="AW66" s="583">
        <v>68.900000000000006</v>
      </c>
      <c r="AX66" s="583"/>
      <c r="AY66" s="583"/>
      <c r="AZ66" s="583"/>
      <c r="BA66" s="583">
        <f t="shared" si="1"/>
        <v>89.600000000000009</v>
      </c>
      <c r="BB66" s="584"/>
    </row>
    <row r="67" spans="1:54" s="585" customFormat="1" ht="30" customHeight="1">
      <c r="A67" s="563">
        <v>62</v>
      </c>
      <c r="B67" s="458" t="str">
        <f t="shared" si="0"/>
        <v xml:space="preserve">PO 4 2  Zapora ZW Jaraczewo 63-233 Jaraczewo ul. Gostyńska </v>
      </c>
      <c r="C67" s="564" t="s">
        <v>3193</v>
      </c>
      <c r="D67" s="565">
        <v>4</v>
      </c>
      <c r="E67" s="565">
        <v>2</v>
      </c>
      <c r="F67" s="565"/>
      <c r="G67" s="460" t="s">
        <v>3505</v>
      </c>
      <c r="H67" s="566" t="s">
        <v>3492</v>
      </c>
      <c r="I67" s="458" t="s">
        <v>3493</v>
      </c>
      <c r="J67" s="458" t="s">
        <v>3506</v>
      </c>
      <c r="K67" s="564"/>
      <c r="L67" s="567" t="s">
        <v>3496</v>
      </c>
      <c r="M67" s="568" t="s">
        <v>3488</v>
      </c>
      <c r="N67" s="460" t="s">
        <v>768</v>
      </c>
      <c r="O67" s="569" t="s">
        <v>23</v>
      </c>
      <c r="P67" s="570" t="s">
        <v>3254</v>
      </c>
      <c r="Q67" s="571">
        <v>43465</v>
      </c>
      <c r="R67" s="572" t="s">
        <v>3333</v>
      </c>
      <c r="S67" s="570" t="s">
        <v>3507</v>
      </c>
      <c r="T67" s="574" t="s">
        <v>33</v>
      </c>
      <c r="U67" s="575"/>
      <c r="V67" s="570" t="s">
        <v>3508</v>
      </c>
      <c r="W67" s="577" t="s">
        <v>48</v>
      </c>
      <c r="X67" s="578"/>
      <c r="Y67" s="578">
        <v>311148122</v>
      </c>
      <c r="Z67" s="600">
        <v>11858835</v>
      </c>
      <c r="AA67" s="580">
        <v>1</v>
      </c>
      <c r="AB67" s="580"/>
      <c r="AC67" s="580"/>
      <c r="AD67" s="580">
        <v>10</v>
      </c>
      <c r="AE67" s="580"/>
      <c r="AF67" s="580"/>
      <c r="AG67" s="572">
        <v>0.4</v>
      </c>
      <c r="AH67" s="572" t="s">
        <v>7</v>
      </c>
      <c r="AI67" s="591"/>
      <c r="AJ67" s="580"/>
      <c r="AK67" s="580"/>
      <c r="AL67" s="583"/>
      <c r="AM67" s="583"/>
      <c r="AN67" s="583"/>
      <c r="AO67" s="583"/>
      <c r="AP67" s="583"/>
      <c r="AQ67" s="583"/>
      <c r="AR67" s="583"/>
      <c r="AS67" s="580"/>
      <c r="AT67" s="580">
        <v>10</v>
      </c>
      <c r="AU67" s="583">
        <v>2</v>
      </c>
      <c r="AV67" s="583"/>
      <c r="AW67" s="583"/>
      <c r="AX67" s="583"/>
      <c r="AY67" s="583"/>
      <c r="AZ67" s="583"/>
      <c r="BA67" s="583">
        <f t="shared" si="1"/>
        <v>2</v>
      </c>
      <c r="BB67" s="584"/>
    </row>
    <row r="68" spans="1:54" s="585" customFormat="1" ht="30" customHeight="1">
      <c r="A68" s="563">
        <v>63</v>
      </c>
      <c r="B68" s="458" t="str">
        <f t="shared" si="0"/>
        <v xml:space="preserve">PO 4 2  ZW Jeżewo 63-810 Borek Wlkp. Skokówko </v>
      </c>
      <c r="C68" s="564" t="s">
        <v>3193</v>
      </c>
      <c r="D68" s="565">
        <v>4</v>
      </c>
      <c r="E68" s="565">
        <v>2</v>
      </c>
      <c r="F68" s="565"/>
      <c r="G68" s="460" t="s">
        <v>3509</v>
      </c>
      <c r="H68" s="566" t="s">
        <v>3510</v>
      </c>
      <c r="I68" s="458" t="s">
        <v>3511</v>
      </c>
      <c r="J68" s="458" t="s">
        <v>3512</v>
      </c>
      <c r="K68" s="564"/>
      <c r="L68" s="567" t="s">
        <v>3496</v>
      </c>
      <c r="M68" s="568" t="s">
        <v>3488</v>
      </c>
      <c r="N68" s="460" t="s">
        <v>768</v>
      </c>
      <c r="O68" s="569" t="s">
        <v>23</v>
      </c>
      <c r="P68" s="570" t="s">
        <v>3254</v>
      </c>
      <c r="Q68" s="571">
        <v>43465</v>
      </c>
      <c r="R68" s="572" t="s">
        <v>962</v>
      </c>
      <c r="S68" s="570" t="s">
        <v>3513</v>
      </c>
      <c r="T68" s="574" t="s">
        <v>33</v>
      </c>
      <c r="U68" s="575"/>
      <c r="V68" s="570" t="s">
        <v>3514</v>
      </c>
      <c r="W68" s="577" t="s">
        <v>38</v>
      </c>
      <c r="X68" s="578"/>
      <c r="Y68" s="578">
        <v>12427471</v>
      </c>
      <c r="Z68" s="600">
        <v>4943959</v>
      </c>
      <c r="AA68" s="580">
        <v>1</v>
      </c>
      <c r="AB68" s="580"/>
      <c r="AC68" s="580"/>
      <c r="AD68" s="580">
        <v>27</v>
      </c>
      <c r="AE68" s="580">
        <v>5</v>
      </c>
      <c r="AF68" s="580">
        <v>63</v>
      </c>
      <c r="AG68" s="572">
        <v>15</v>
      </c>
      <c r="AH68" s="572" t="s">
        <v>7</v>
      </c>
      <c r="AI68" s="591"/>
      <c r="AJ68" s="580"/>
      <c r="AK68" s="580"/>
      <c r="AL68" s="583"/>
      <c r="AM68" s="583"/>
      <c r="AN68" s="583"/>
      <c r="AO68" s="583"/>
      <c r="AP68" s="583"/>
      <c r="AQ68" s="583"/>
      <c r="AR68" s="583"/>
      <c r="AS68" s="580"/>
      <c r="AT68" s="580">
        <v>27</v>
      </c>
      <c r="AU68" s="583">
        <v>4.5</v>
      </c>
      <c r="AV68" s="583"/>
      <c r="AW68" s="583"/>
      <c r="AX68" s="583"/>
      <c r="AY68" s="583"/>
      <c r="AZ68" s="583"/>
      <c r="BA68" s="583">
        <f t="shared" si="1"/>
        <v>4.5</v>
      </c>
      <c r="BB68" s="584"/>
    </row>
    <row r="69" spans="1:54" s="585" customFormat="1" ht="30" customHeight="1">
      <c r="A69" s="563">
        <v>64</v>
      </c>
      <c r="B69" s="458" t="str">
        <f t="shared" si="0"/>
        <v xml:space="preserve">PO 4 3  Jaz w Kościanie dz. 696 64-000 Kościan ul. Park Miejski </v>
      </c>
      <c r="C69" s="564" t="s">
        <v>3193</v>
      </c>
      <c r="D69" s="565">
        <v>4</v>
      </c>
      <c r="E69" s="565">
        <v>3</v>
      </c>
      <c r="F69" s="565"/>
      <c r="G69" s="460" t="s">
        <v>3515</v>
      </c>
      <c r="H69" s="566" t="s">
        <v>3516</v>
      </c>
      <c r="I69" s="458" t="s">
        <v>3517</v>
      </c>
      <c r="J69" s="458" t="s">
        <v>3518</v>
      </c>
      <c r="K69" s="564"/>
      <c r="L69" s="567" t="s">
        <v>3519</v>
      </c>
      <c r="M69" s="568" t="s">
        <v>3488</v>
      </c>
      <c r="N69" s="460" t="s">
        <v>768</v>
      </c>
      <c r="O69" s="569" t="s">
        <v>23</v>
      </c>
      <c r="P69" s="570" t="s">
        <v>3254</v>
      </c>
      <c r="Q69" s="571">
        <v>43465</v>
      </c>
      <c r="R69" s="572" t="s">
        <v>962</v>
      </c>
      <c r="S69" s="570" t="s">
        <v>3520</v>
      </c>
      <c r="T69" s="574" t="s">
        <v>33</v>
      </c>
      <c r="U69" s="575"/>
      <c r="V69" s="570" t="s">
        <v>3521</v>
      </c>
      <c r="W69" s="577" t="s">
        <v>45</v>
      </c>
      <c r="X69" s="578"/>
      <c r="Y69" s="578"/>
      <c r="Z69" s="622">
        <v>62328996</v>
      </c>
      <c r="AA69" s="580">
        <v>1</v>
      </c>
      <c r="AB69" s="580"/>
      <c r="AC69" s="580"/>
      <c r="AD69" s="580">
        <v>7</v>
      </c>
      <c r="AE69" s="580"/>
      <c r="AF69" s="580"/>
      <c r="AG69" s="572">
        <v>0.4</v>
      </c>
      <c r="AH69" s="572" t="s">
        <v>7</v>
      </c>
      <c r="AI69" s="591"/>
      <c r="AJ69" s="580"/>
      <c r="AK69" s="580"/>
      <c r="AL69" s="583"/>
      <c r="AM69" s="583"/>
      <c r="AN69" s="583"/>
      <c r="AO69" s="583"/>
      <c r="AP69" s="583"/>
      <c r="AQ69" s="583"/>
      <c r="AR69" s="583"/>
      <c r="AS69" s="580"/>
      <c r="AT69" s="580">
        <v>7</v>
      </c>
      <c r="AU69" s="583">
        <v>1</v>
      </c>
      <c r="AV69" s="583"/>
      <c r="AW69" s="583"/>
      <c r="AX69" s="583"/>
      <c r="AY69" s="583"/>
      <c r="AZ69" s="583"/>
      <c r="BA69" s="583">
        <f t="shared" si="1"/>
        <v>1</v>
      </c>
      <c r="BB69" s="584"/>
    </row>
    <row r="70" spans="1:54" s="585" customFormat="1" ht="30" customHeight="1">
      <c r="A70" s="563">
        <v>65</v>
      </c>
      <c r="B70" s="458" t="str">
        <f t="shared" ref="B70:B123" si="2">CONCATENATE(C70," ",D70," ",E70," ",F70," ",G70," ",H70," ",I70," ",J70," ",K70,)</f>
        <v>PO 4 3  Stacja pomp Drzeczkowo 64-113 Osieczna Drzeczkowo 500</v>
      </c>
      <c r="C70" s="564" t="s">
        <v>3193</v>
      </c>
      <c r="D70" s="565">
        <v>4</v>
      </c>
      <c r="E70" s="565">
        <v>3</v>
      </c>
      <c r="F70" s="565"/>
      <c r="G70" s="460" t="s">
        <v>3522</v>
      </c>
      <c r="H70" s="566" t="s">
        <v>3523</v>
      </c>
      <c r="I70" s="458" t="s">
        <v>3524</v>
      </c>
      <c r="J70" s="458" t="s">
        <v>3525</v>
      </c>
      <c r="K70" s="564" t="s">
        <v>3526</v>
      </c>
      <c r="L70" s="567" t="s">
        <v>3519</v>
      </c>
      <c r="M70" s="568" t="s">
        <v>3488</v>
      </c>
      <c r="N70" s="460" t="s">
        <v>768</v>
      </c>
      <c r="O70" s="569" t="s">
        <v>23</v>
      </c>
      <c r="P70" s="570" t="s">
        <v>3254</v>
      </c>
      <c r="Q70" s="571">
        <v>43465</v>
      </c>
      <c r="R70" s="572" t="s">
        <v>962</v>
      </c>
      <c r="S70" s="570" t="s">
        <v>3527</v>
      </c>
      <c r="T70" s="574" t="s">
        <v>33</v>
      </c>
      <c r="U70" s="575"/>
      <c r="V70" s="570" t="s">
        <v>3528</v>
      </c>
      <c r="W70" s="577" t="s">
        <v>46</v>
      </c>
      <c r="X70" s="578"/>
      <c r="Y70" s="578">
        <v>13371761</v>
      </c>
      <c r="Z70" s="622">
        <v>63004739</v>
      </c>
      <c r="AA70" s="580">
        <v>1</v>
      </c>
      <c r="AB70" s="580"/>
      <c r="AC70" s="580"/>
      <c r="AD70" s="580">
        <v>27</v>
      </c>
      <c r="AE70" s="580"/>
      <c r="AF70" s="580">
        <v>63</v>
      </c>
      <c r="AG70" s="572">
        <v>0.4</v>
      </c>
      <c r="AH70" s="572" t="s">
        <v>7</v>
      </c>
      <c r="AI70" s="623"/>
      <c r="AJ70" s="580"/>
      <c r="AK70" s="580"/>
      <c r="AL70" s="583"/>
      <c r="AM70" s="583"/>
      <c r="AN70" s="583"/>
      <c r="AO70" s="583"/>
      <c r="AP70" s="583"/>
      <c r="AQ70" s="583"/>
      <c r="AR70" s="583"/>
      <c r="AS70" s="580"/>
      <c r="AT70" s="580">
        <v>27</v>
      </c>
      <c r="AU70" s="583"/>
      <c r="AV70" s="583">
        <v>6.7</v>
      </c>
      <c r="AW70" s="583">
        <v>15.6</v>
      </c>
      <c r="AX70" s="583"/>
      <c r="AY70" s="583"/>
      <c r="AZ70" s="583"/>
      <c r="BA70" s="583">
        <f t="shared" ref="BA70:BA123" si="3">SUM(AU70:AZ70)</f>
        <v>22.3</v>
      </c>
      <c r="BB70" s="584"/>
    </row>
    <row r="71" spans="1:54" s="585" customFormat="1" ht="30" customHeight="1">
      <c r="A71" s="563">
        <v>66</v>
      </c>
      <c r="B71" s="458" t="str">
        <f t="shared" si="2"/>
        <v xml:space="preserve">PO 4 3  Stacja pomp Januszewice 62-066 Granowo  </v>
      </c>
      <c r="C71" s="564" t="s">
        <v>3193</v>
      </c>
      <c r="D71" s="565">
        <v>4</v>
      </c>
      <c r="E71" s="565">
        <v>3</v>
      </c>
      <c r="F71" s="565"/>
      <c r="G71" s="460" t="s">
        <v>3529</v>
      </c>
      <c r="H71" s="566" t="s">
        <v>3530</v>
      </c>
      <c r="I71" s="458" t="s">
        <v>3531</v>
      </c>
      <c r="J71" s="458"/>
      <c r="K71" s="564"/>
      <c r="L71" s="567" t="s">
        <v>3519</v>
      </c>
      <c r="M71" s="568" t="s">
        <v>3488</v>
      </c>
      <c r="N71" s="460" t="s">
        <v>768</v>
      </c>
      <c r="O71" s="569" t="s">
        <v>23</v>
      </c>
      <c r="P71" s="570" t="s">
        <v>3254</v>
      </c>
      <c r="Q71" s="571">
        <v>43465</v>
      </c>
      <c r="R71" s="572" t="s">
        <v>962</v>
      </c>
      <c r="S71" s="570" t="s">
        <v>3532</v>
      </c>
      <c r="T71" s="574" t="s">
        <v>33</v>
      </c>
      <c r="U71" s="575"/>
      <c r="V71" s="570" t="s">
        <v>3533</v>
      </c>
      <c r="W71" s="577" t="s">
        <v>45</v>
      </c>
      <c r="X71" s="578"/>
      <c r="Y71" s="578">
        <v>13371761</v>
      </c>
      <c r="Z71" s="622">
        <v>47693849</v>
      </c>
      <c r="AA71" s="580">
        <v>1</v>
      </c>
      <c r="AB71" s="580"/>
      <c r="AC71" s="580"/>
      <c r="AD71" s="580">
        <v>11</v>
      </c>
      <c r="AE71" s="580"/>
      <c r="AF71" s="580">
        <v>25</v>
      </c>
      <c r="AG71" s="572">
        <v>0.4</v>
      </c>
      <c r="AH71" s="572" t="s">
        <v>7</v>
      </c>
      <c r="AI71" s="624"/>
      <c r="AJ71" s="580"/>
      <c r="AK71" s="580"/>
      <c r="AL71" s="583"/>
      <c r="AM71" s="583"/>
      <c r="AN71" s="583"/>
      <c r="AO71" s="583"/>
      <c r="AP71" s="583"/>
      <c r="AQ71" s="583"/>
      <c r="AR71" s="583"/>
      <c r="AS71" s="580"/>
      <c r="AT71" s="580">
        <v>11</v>
      </c>
      <c r="AU71" s="583">
        <v>0.8</v>
      </c>
      <c r="AV71" s="583"/>
      <c r="AW71" s="583"/>
      <c r="AX71" s="583"/>
      <c r="AY71" s="583"/>
      <c r="AZ71" s="583"/>
      <c r="BA71" s="583">
        <f t="shared" si="3"/>
        <v>0.8</v>
      </c>
      <c r="BB71" s="584"/>
    </row>
    <row r="72" spans="1:54" s="585" customFormat="1" ht="30" customHeight="1">
      <c r="A72" s="563">
        <v>67</v>
      </c>
      <c r="B72" s="458" t="str">
        <f t="shared" si="2"/>
        <v xml:space="preserve">PO 4 3  Stacja pomp Kąty 64-113 Osieczna Katy </v>
      </c>
      <c r="C72" s="564" t="s">
        <v>3193</v>
      </c>
      <c r="D72" s="565">
        <v>4</v>
      </c>
      <c r="E72" s="565">
        <v>3</v>
      </c>
      <c r="F72" s="565"/>
      <c r="G72" s="460" t="s">
        <v>3534</v>
      </c>
      <c r="H72" s="566" t="s">
        <v>3523</v>
      </c>
      <c r="I72" s="458" t="s">
        <v>3524</v>
      </c>
      <c r="J72" s="458" t="s">
        <v>3535</v>
      </c>
      <c r="K72" s="564"/>
      <c r="L72" s="567" t="s">
        <v>3519</v>
      </c>
      <c r="M72" s="568" t="s">
        <v>3488</v>
      </c>
      <c r="N72" s="460" t="s">
        <v>768</v>
      </c>
      <c r="O72" s="569" t="s">
        <v>23</v>
      </c>
      <c r="P72" s="570" t="s">
        <v>3254</v>
      </c>
      <c r="Q72" s="571">
        <v>43465</v>
      </c>
      <c r="R72" s="572" t="s">
        <v>962</v>
      </c>
      <c r="S72" s="570" t="s">
        <v>3536</v>
      </c>
      <c r="T72" s="574" t="s">
        <v>33</v>
      </c>
      <c r="U72" s="575"/>
      <c r="V72" s="570" t="s">
        <v>3537</v>
      </c>
      <c r="W72" s="577" t="s">
        <v>38</v>
      </c>
      <c r="X72" s="578"/>
      <c r="Y72" s="578"/>
      <c r="Z72" s="600">
        <v>4945479</v>
      </c>
      <c r="AA72" s="580">
        <v>20</v>
      </c>
      <c r="AB72" s="580"/>
      <c r="AC72" s="580"/>
      <c r="AD72" s="580">
        <v>40</v>
      </c>
      <c r="AE72" s="580">
        <v>26</v>
      </c>
      <c r="AF72" s="580"/>
      <c r="AG72" s="572">
        <v>15</v>
      </c>
      <c r="AH72" s="572" t="s">
        <v>7</v>
      </c>
      <c r="AI72" s="625"/>
      <c r="AJ72" s="580"/>
      <c r="AK72" s="580"/>
      <c r="AL72" s="583"/>
      <c r="AM72" s="583"/>
      <c r="AN72" s="583"/>
      <c r="AO72" s="583"/>
      <c r="AP72" s="583"/>
      <c r="AQ72" s="583"/>
      <c r="AR72" s="583"/>
      <c r="AS72" s="580"/>
      <c r="AT72" s="580">
        <v>40</v>
      </c>
      <c r="AU72" s="583">
        <v>24</v>
      </c>
      <c r="AV72" s="583"/>
      <c r="AW72" s="583"/>
      <c r="AX72" s="583"/>
      <c r="AY72" s="583"/>
      <c r="AZ72" s="583"/>
      <c r="BA72" s="583">
        <f t="shared" si="3"/>
        <v>24</v>
      </c>
      <c r="BB72" s="584"/>
    </row>
    <row r="73" spans="1:54" s="585" customFormat="1" ht="30" customHeight="1">
      <c r="A73" s="563">
        <v>68</v>
      </c>
      <c r="B73" s="458" t="str">
        <f t="shared" si="2"/>
        <v xml:space="preserve">PO 4 3  Stacja pomp Nielęgowo 64-000 Kościan Kurza Góra </v>
      </c>
      <c r="C73" s="564" t="s">
        <v>3193</v>
      </c>
      <c r="D73" s="565">
        <v>4</v>
      </c>
      <c r="E73" s="565">
        <v>3</v>
      </c>
      <c r="F73" s="565"/>
      <c r="G73" s="460" t="s">
        <v>3538</v>
      </c>
      <c r="H73" s="566" t="s">
        <v>3516</v>
      </c>
      <c r="I73" s="458" t="s">
        <v>3517</v>
      </c>
      <c r="J73" s="458" t="s">
        <v>3539</v>
      </c>
      <c r="K73" s="564"/>
      <c r="L73" s="567" t="s">
        <v>3519</v>
      </c>
      <c r="M73" s="568" t="s">
        <v>3488</v>
      </c>
      <c r="N73" s="460" t="s">
        <v>768</v>
      </c>
      <c r="O73" s="569" t="s">
        <v>23</v>
      </c>
      <c r="P73" s="570" t="s">
        <v>3254</v>
      </c>
      <c r="Q73" s="571">
        <v>43465</v>
      </c>
      <c r="R73" s="572" t="s">
        <v>962</v>
      </c>
      <c r="S73" s="570" t="s">
        <v>3540</v>
      </c>
      <c r="T73" s="574" t="s">
        <v>33</v>
      </c>
      <c r="U73" s="575"/>
      <c r="V73" s="570" t="s">
        <v>3541</v>
      </c>
      <c r="W73" s="577" t="s">
        <v>39</v>
      </c>
      <c r="X73" s="578"/>
      <c r="Y73" s="578"/>
      <c r="Z73" s="600">
        <v>4944809</v>
      </c>
      <c r="AA73" s="580">
        <v>40</v>
      </c>
      <c r="AB73" s="580"/>
      <c r="AC73" s="597"/>
      <c r="AD73" s="580">
        <v>100</v>
      </c>
      <c r="AE73" s="580">
        <v>56</v>
      </c>
      <c r="AF73" s="580"/>
      <c r="AG73" s="572">
        <v>15</v>
      </c>
      <c r="AH73" s="572" t="s">
        <v>7</v>
      </c>
      <c r="AI73" s="626"/>
      <c r="AJ73" s="597"/>
      <c r="AK73" s="580"/>
      <c r="AL73" s="583"/>
      <c r="AM73" s="583"/>
      <c r="AN73" s="583"/>
      <c r="AO73" s="583"/>
      <c r="AP73" s="583"/>
      <c r="AQ73" s="583"/>
      <c r="AR73" s="583"/>
      <c r="AS73" s="597"/>
      <c r="AT73" s="580">
        <v>100</v>
      </c>
      <c r="AU73" s="583">
        <v>56.1</v>
      </c>
      <c r="AV73" s="583"/>
      <c r="AW73" s="583"/>
      <c r="AX73" s="583"/>
      <c r="AY73" s="583"/>
      <c r="AZ73" s="583"/>
      <c r="BA73" s="583">
        <f t="shared" si="3"/>
        <v>56.1</v>
      </c>
      <c r="BB73" s="584"/>
    </row>
    <row r="74" spans="1:54" s="585" customFormat="1" ht="30" customHeight="1">
      <c r="A74" s="563">
        <v>69</v>
      </c>
      <c r="B74" s="458" t="str">
        <f t="shared" si="2"/>
        <v>PO 4 3  Stacja pomp nr 7 Separowo 62-066 Granowo Separowo  7</v>
      </c>
      <c r="C74" s="564" t="s">
        <v>3193</v>
      </c>
      <c r="D74" s="565">
        <v>4</v>
      </c>
      <c r="E74" s="565">
        <v>3</v>
      </c>
      <c r="F74" s="565"/>
      <c r="G74" s="460" t="s">
        <v>3542</v>
      </c>
      <c r="H74" s="566" t="s">
        <v>3530</v>
      </c>
      <c r="I74" s="458" t="s">
        <v>3531</v>
      </c>
      <c r="J74" s="458" t="s">
        <v>3543</v>
      </c>
      <c r="K74" s="564" t="s">
        <v>3544</v>
      </c>
      <c r="L74" s="567" t="s">
        <v>3519</v>
      </c>
      <c r="M74" s="568" t="s">
        <v>3488</v>
      </c>
      <c r="N74" s="460" t="s">
        <v>768</v>
      </c>
      <c r="O74" s="569" t="s">
        <v>23</v>
      </c>
      <c r="P74" s="570" t="s">
        <v>3254</v>
      </c>
      <c r="Q74" s="571">
        <v>43465</v>
      </c>
      <c r="R74" s="572" t="s">
        <v>962</v>
      </c>
      <c r="S74" s="570" t="s">
        <v>3545</v>
      </c>
      <c r="T74" s="574" t="s">
        <v>33</v>
      </c>
      <c r="U74" s="575"/>
      <c r="V74" s="570" t="s">
        <v>3546</v>
      </c>
      <c r="W74" s="577" t="s">
        <v>45</v>
      </c>
      <c r="X74" s="578"/>
      <c r="Y74" s="578">
        <v>13371761</v>
      </c>
      <c r="Z74" s="622">
        <v>47964495</v>
      </c>
      <c r="AA74" s="580">
        <v>1</v>
      </c>
      <c r="AB74" s="580"/>
      <c r="AC74" s="597"/>
      <c r="AD74" s="580">
        <v>27</v>
      </c>
      <c r="AE74" s="580"/>
      <c r="AF74" s="580">
        <v>63</v>
      </c>
      <c r="AG74" s="572">
        <v>0.4</v>
      </c>
      <c r="AH74" s="572" t="s">
        <v>7</v>
      </c>
      <c r="AI74" s="626"/>
      <c r="AJ74" s="597"/>
      <c r="AK74" s="580"/>
      <c r="AL74" s="583"/>
      <c r="AM74" s="583"/>
      <c r="AN74" s="583"/>
      <c r="AO74" s="583"/>
      <c r="AP74" s="583"/>
      <c r="AQ74" s="583"/>
      <c r="AR74" s="583"/>
      <c r="AS74" s="597"/>
      <c r="AT74" s="580">
        <v>27</v>
      </c>
      <c r="AU74" s="583">
        <v>38.9</v>
      </c>
      <c r="AV74" s="583"/>
      <c r="AW74" s="583"/>
      <c r="AX74" s="583"/>
      <c r="AY74" s="583"/>
      <c r="AZ74" s="583"/>
      <c r="BA74" s="583">
        <f t="shared" si="3"/>
        <v>38.9</v>
      </c>
      <c r="BB74" s="584"/>
    </row>
    <row r="75" spans="1:54" s="585" customFormat="1" ht="30" customHeight="1">
      <c r="A75" s="563">
        <v>70</v>
      </c>
      <c r="B75" s="458" t="str">
        <f t="shared" si="2"/>
        <v>PO 4 3  Stacja pomp Ratowice 64-111 Lipno Ratowice 500</v>
      </c>
      <c r="C75" s="564" t="s">
        <v>3193</v>
      </c>
      <c r="D75" s="565">
        <v>4</v>
      </c>
      <c r="E75" s="565">
        <v>3</v>
      </c>
      <c r="F75" s="565"/>
      <c r="G75" s="460" t="s">
        <v>3547</v>
      </c>
      <c r="H75" s="566" t="s">
        <v>3548</v>
      </c>
      <c r="I75" s="458" t="s">
        <v>3549</v>
      </c>
      <c r="J75" s="458" t="s">
        <v>3550</v>
      </c>
      <c r="K75" s="564" t="s">
        <v>3526</v>
      </c>
      <c r="L75" s="567" t="s">
        <v>3519</v>
      </c>
      <c r="M75" s="568" t="s">
        <v>3488</v>
      </c>
      <c r="N75" s="460" t="s">
        <v>768</v>
      </c>
      <c r="O75" s="569" t="s">
        <v>23</v>
      </c>
      <c r="P75" s="570" t="s">
        <v>3254</v>
      </c>
      <c r="Q75" s="571">
        <v>43465</v>
      </c>
      <c r="R75" s="572" t="s">
        <v>962</v>
      </c>
      <c r="S75" s="570" t="s">
        <v>3551</v>
      </c>
      <c r="T75" s="574" t="s">
        <v>33</v>
      </c>
      <c r="U75" s="575"/>
      <c r="V75" s="570" t="s">
        <v>3552</v>
      </c>
      <c r="W75" s="577" t="s">
        <v>46</v>
      </c>
      <c r="X75" s="578"/>
      <c r="Y75" s="578">
        <v>13371761</v>
      </c>
      <c r="Z75" s="622">
        <v>8973376</v>
      </c>
      <c r="AA75" s="580">
        <v>1</v>
      </c>
      <c r="AB75" s="580"/>
      <c r="AC75" s="597"/>
      <c r="AD75" s="580">
        <v>17</v>
      </c>
      <c r="AE75" s="580"/>
      <c r="AF75" s="580">
        <v>40</v>
      </c>
      <c r="AG75" s="572">
        <v>0.4</v>
      </c>
      <c r="AH75" s="572" t="s">
        <v>7</v>
      </c>
      <c r="AI75" s="626"/>
      <c r="AJ75" s="597"/>
      <c r="AK75" s="580"/>
      <c r="AL75" s="627"/>
      <c r="AM75" s="583"/>
      <c r="AN75" s="583"/>
      <c r="AO75" s="583"/>
      <c r="AP75" s="583"/>
      <c r="AQ75" s="583"/>
      <c r="AR75" s="583"/>
      <c r="AS75" s="597"/>
      <c r="AT75" s="580">
        <v>17</v>
      </c>
      <c r="AU75" s="627"/>
      <c r="AV75" s="583">
        <v>1.5</v>
      </c>
      <c r="AW75" s="583">
        <v>1.5</v>
      </c>
      <c r="AX75" s="583"/>
      <c r="AY75" s="583"/>
      <c r="AZ75" s="583"/>
      <c r="BA75" s="583">
        <f t="shared" si="3"/>
        <v>3</v>
      </c>
      <c r="BB75" s="584"/>
    </row>
    <row r="76" spans="1:54" s="585" customFormat="1" ht="30" customHeight="1">
      <c r="A76" s="563">
        <v>71</v>
      </c>
      <c r="B76" s="458" t="str">
        <f t="shared" si="2"/>
        <v xml:space="preserve">PO 4 3  Stacja pomp Wojnowice 64-113 Osieczna Wojnowice </v>
      </c>
      <c r="C76" s="564" t="s">
        <v>3193</v>
      </c>
      <c r="D76" s="565">
        <v>4</v>
      </c>
      <c r="E76" s="565">
        <v>3</v>
      </c>
      <c r="F76" s="565"/>
      <c r="G76" s="460" t="s">
        <v>3553</v>
      </c>
      <c r="H76" s="566" t="s">
        <v>3523</v>
      </c>
      <c r="I76" s="458" t="s">
        <v>3524</v>
      </c>
      <c r="J76" s="458" t="s">
        <v>3554</v>
      </c>
      <c r="K76" s="564"/>
      <c r="L76" s="567" t="s">
        <v>3519</v>
      </c>
      <c r="M76" s="568" t="s">
        <v>3488</v>
      </c>
      <c r="N76" s="460" t="s">
        <v>768</v>
      </c>
      <c r="O76" s="569" t="s">
        <v>23</v>
      </c>
      <c r="P76" s="570" t="s">
        <v>3254</v>
      </c>
      <c r="Q76" s="571">
        <v>43465</v>
      </c>
      <c r="R76" s="572" t="s">
        <v>962</v>
      </c>
      <c r="S76" s="570" t="s">
        <v>3555</v>
      </c>
      <c r="T76" s="574" t="s">
        <v>33</v>
      </c>
      <c r="U76" s="575"/>
      <c r="V76" s="570" t="s">
        <v>3556</v>
      </c>
      <c r="W76" s="577" t="s">
        <v>39</v>
      </c>
      <c r="X76" s="578"/>
      <c r="Y76" s="578"/>
      <c r="Z76" s="600">
        <v>4944788</v>
      </c>
      <c r="AA76" s="580">
        <v>20</v>
      </c>
      <c r="AB76" s="580"/>
      <c r="AC76" s="597"/>
      <c r="AD76" s="580">
        <v>45</v>
      </c>
      <c r="AE76" s="580">
        <v>27</v>
      </c>
      <c r="AF76" s="580"/>
      <c r="AG76" s="572">
        <v>15</v>
      </c>
      <c r="AH76" s="572" t="s">
        <v>7</v>
      </c>
      <c r="AI76" s="626"/>
      <c r="AJ76" s="597"/>
      <c r="AK76" s="580"/>
      <c r="AL76" s="583"/>
      <c r="AM76" s="583"/>
      <c r="AN76" s="583"/>
      <c r="AO76" s="583"/>
      <c r="AP76" s="583"/>
      <c r="AQ76" s="583"/>
      <c r="AR76" s="583"/>
      <c r="AS76" s="597"/>
      <c r="AT76" s="580">
        <v>45</v>
      </c>
      <c r="AU76" s="583">
        <v>35.299999999999997</v>
      </c>
      <c r="AV76" s="583"/>
      <c r="AW76" s="583"/>
      <c r="AX76" s="583"/>
      <c r="AY76" s="583"/>
      <c r="AZ76" s="583"/>
      <c r="BA76" s="583">
        <f t="shared" si="3"/>
        <v>35.299999999999997</v>
      </c>
      <c r="BB76" s="584"/>
    </row>
    <row r="77" spans="1:54" s="585" customFormat="1" ht="30" customHeight="1">
      <c r="A77" s="563">
        <v>72</v>
      </c>
      <c r="B77" s="460" t="str">
        <f t="shared" si="2"/>
        <v>PO 4 3  Stacja pomp Wonieść 64-030 Śmigiel Wonieść 50</v>
      </c>
      <c r="C77" s="564" t="s">
        <v>3193</v>
      </c>
      <c r="D77" s="565">
        <v>4</v>
      </c>
      <c r="E77" s="565">
        <v>3</v>
      </c>
      <c r="F77" s="565"/>
      <c r="G77" s="460" t="s">
        <v>3557</v>
      </c>
      <c r="H77" s="566" t="s">
        <v>3558</v>
      </c>
      <c r="I77" s="458" t="s">
        <v>3559</v>
      </c>
      <c r="J77" s="458" t="s">
        <v>3560</v>
      </c>
      <c r="K77" s="564" t="s">
        <v>1185</v>
      </c>
      <c r="L77" s="567" t="s">
        <v>3519</v>
      </c>
      <c r="M77" s="568" t="s">
        <v>3488</v>
      </c>
      <c r="N77" s="460" t="s">
        <v>768</v>
      </c>
      <c r="O77" s="569" t="s">
        <v>23</v>
      </c>
      <c r="P77" s="570" t="s">
        <v>3254</v>
      </c>
      <c r="Q77" s="571">
        <v>43465</v>
      </c>
      <c r="R77" s="572" t="s">
        <v>962</v>
      </c>
      <c r="S77" s="570" t="s">
        <v>3561</v>
      </c>
      <c r="T77" s="574" t="s">
        <v>33</v>
      </c>
      <c r="U77" s="575"/>
      <c r="V77" s="570" t="s">
        <v>3562</v>
      </c>
      <c r="W77" s="577" t="s">
        <v>46</v>
      </c>
      <c r="X77" s="578"/>
      <c r="Y77" s="578">
        <v>13371761</v>
      </c>
      <c r="Z77" s="622">
        <v>63716262</v>
      </c>
      <c r="AA77" s="580">
        <v>1</v>
      </c>
      <c r="AB77" s="580"/>
      <c r="AC77" s="597"/>
      <c r="AD77" s="580">
        <v>27</v>
      </c>
      <c r="AE77" s="580"/>
      <c r="AF77" s="580">
        <v>63</v>
      </c>
      <c r="AG77" s="572">
        <v>0.4</v>
      </c>
      <c r="AH77" s="572" t="s">
        <v>7</v>
      </c>
      <c r="AI77" s="626"/>
      <c r="AJ77" s="597"/>
      <c r="AK77" s="580"/>
      <c r="AL77" s="627"/>
      <c r="AM77" s="583"/>
      <c r="AN77" s="583"/>
      <c r="AO77" s="583"/>
      <c r="AP77" s="583"/>
      <c r="AQ77" s="583"/>
      <c r="AR77" s="583"/>
      <c r="AS77" s="597"/>
      <c r="AT77" s="580">
        <v>27</v>
      </c>
      <c r="AU77" s="627"/>
      <c r="AV77" s="583">
        <v>5.4</v>
      </c>
      <c r="AW77" s="583">
        <v>12</v>
      </c>
      <c r="AX77" s="583"/>
      <c r="AY77" s="583"/>
      <c r="AZ77" s="583"/>
      <c r="BA77" s="583">
        <f t="shared" si="3"/>
        <v>17.399999999999999</v>
      </c>
      <c r="BB77" s="584"/>
    </row>
    <row r="78" spans="1:54" s="585" customFormat="1" ht="30" customHeight="1">
      <c r="A78" s="563">
        <v>73</v>
      </c>
      <c r="B78" s="458" t="str">
        <f t="shared" si="2"/>
        <v xml:space="preserve">PO 4 3  Stacja pomp Zgierzynka 64-310 Lwówek  </v>
      </c>
      <c r="C78" s="564" t="s">
        <v>3193</v>
      </c>
      <c r="D78" s="565">
        <v>4</v>
      </c>
      <c r="E78" s="565">
        <v>3</v>
      </c>
      <c r="F78" s="565"/>
      <c r="G78" s="460" t="s">
        <v>3563</v>
      </c>
      <c r="H78" s="566" t="s">
        <v>3564</v>
      </c>
      <c r="I78" s="458" t="s">
        <v>3565</v>
      </c>
      <c r="J78" s="458"/>
      <c r="K78" s="564"/>
      <c r="L78" s="567" t="s">
        <v>3519</v>
      </c>
      <c r="M78" s="568" t="s">
        <v>3488</v>
      </c>
      <c r="N78" s="460" t="s">
        <v>768</v>
      </c>
      <c r="O78" s="569" t="s">
        <v>23</v>
      </c>
      <c r="P78" s="570" t="s">
        <v>3254</v>
      </c>
      <c r="Q78" s="571">
        <v>43465</v>
      </c>
      <c r="R78" s="572" t="s">
        <v>962</v>
      </c>
      <c r="S78" s="570" t="s">
        <v>3566</v>
      </c>
      <c r="T78" s="574" t="s">
        <v>33</v>
      </c>
      <c r="U78" s="575"/>
      <c r="V78" s="570" t="s">
        <v>3567</v>
      </c>
      <c r="W78" s="577" t="s">
        <v>45</v>
      </c>
      <c r="X78" s="578"/>
      <c r="Y78" s="578">
        <v>13371761</v>
      </c>
      <c r="Z78" s="600">
        <v>90900167</v>
      </c>
      <c r="AA78" s="580">
        <v>1</v>
      </c>
      <c r="AB78" s="580"/>
      <c r="AC78" s="597"/>
      <c r="AD78" s="580">
        <v>27</v>
      </c>
      <c r="AE78" s="580"/>
      <c r="AF78" s="580">
        <v>63</v>
      </c>
      <c r="AG78" s="572">
        <v>0.4</v>
      </c>
      <c r="AH78" s="572" t="s">
        <v>7</v>
      </c>
      <c r="AI78" s="626"/>
      <c r="AJ78" s="597"/>
      <c r="AK78" s="580"/>
      <c r="AL78" s="583"/>
      <c r="AM78" s="583"/>
      <c r="AN78" s="583"/>
      <c r="AO78" s="583"/>
      <c r="AP78" s="583"/>
      <c r="AQ78" s="583"/>
      <c r="AR78" s="583"/>
      <c r="AS78" s="597"/>
      <c r="AT78" s="580">
        <v>27</v>
      </c>
      <c r="AU78" s="583">
        <v>24</v>
      </c>
      <c r="AV78" s="583"/>
      <c r="AW78" s="583"/>
      <c r="AX78" s="583"/>
      <c r="AY78" s="583"/>
      <c r="AZ78" s="583"/>
      <c r="BA78" s="583">
        <f t="shared" si="3"/>
        <v>24</v>
      </c>
      <c r="BB78" s="584"/>
    </row>
    <row r="79" spans="1:54" s="585" customFormat="1" ht="30" customHeight="1">
      <c r="A79" s="563">
        <v>74</v>
      </c>
      <c r="B79" s="458" t="str">
        <f t="shared" si="2"/>
        <v>PO 4 4  Budynek  - obw adm. 64-510 Wronki ul. Mickiewicza 7</v>
      </c>
      <c r="C79" s="564" t="s">
        <v>3193</v>
      </c>
      <c r="D79" s="565">
        <v>4</v>
      </c>
      <c r="E79" s="565">
        <v>4</v>
      </c>
      <c r="F79" s="565"/>
      <c r="G79" s="587" t="s">
        <v>3568</v>
      </c>
      <c r="H79" s="566" t="s">
        <v>3569</v>
      </c>
      <c r="I79" s="458" t="s">
        <v>3570</v>
      </c>
      <c r="J79" s="458" t="s">
        <v>1806</v>
      </c>
      <c r="K79" s="564" t="s">
        <v>3544</v>
      </c>
      <c r="L79" s="567" t="s">
        <v>3571</v>
      </c>
      <c r="M79" s="568" t="s">
        <v>3488</v>
      </c>
      <c r="N79" s="460" t="s">
        <v>3200</v>
      </c>
      <c r="O79" s="569" t="s">
        <v>23</v>
      </c>
      <c r="P79" s="570" t="s">
        <v>3201</v>
      </c>
      <c r="Q79" s="571">
        <v>43465</v>
      </c>
      <c r="R79" s="572" t="s">
        <v>962</v>
      </c>
      <c r="S79" s="573" t="s">
        <v>3572</v>
      </c>
      <c r="T79" s="574" t="s">
        <v>33</v>
      </c>
      <c r="U79" s="575"/>
      <c r="V79" s="589" t="s">
        <v>3573</v>
      </c>
      <c r="W79" s="577" t="s">
        <v>45</v>
      </c>
      <c r="X79" s="578"/>
      <c r="Y79" s="578">
        <v>11084533</v>
      </c>
      <c r="Z79" s="578">
        <v>25401219</v>
      </c>
      <c r="AA79" s="580">
        <v>1</v>
      </c>
      <c r="AB79" s="580"/>
      <c r="AC79" s="597"/>
      <c r="AD79" s="580">
        <v>4</v>
      </c>
      <c r="AE79" s="580"/>
      <c r="AF79" s="580">
        <v>25</v>
      </c>
      <c r="AG79" s="572">
        <v>0.23</v>
      </c>
      <c r="AH79" s="572" t="s">
        <v>7</v>
      </c>
      <c r="AI79" s="626"/>
      <c r="AJ79" s="597"/>
      <c r="AK79" s="580"/>
      <c r="AL79" s="583"/>
      <c r="AM79" s="583"/>
      <c r="AN79" s="583"/>
      <c r="AO79" s="583"/>
      <c r="AP79" s="583"/>
      <c r="AQ79" s="583"/>
      <c r="AR79" s="583"/>
      <c r="AS79" s="597"/>
      <c r="AT79" s="580">
        <v>4</v>
      </c>
      <c r="AU79" s="583">
        <v>0.5</v>
      </c>
      <c r="AV79" s="583"/>
      <c r="AW79" s="583"/>
      <c r="AX79" s="583"/>
      <c r="AY79" s="583"/>
      <c r="AZ79" s="583"/>
      <c r="BA79" s="583">
        <f t="shared" si="3"/>
        <v>0.5</v>
      </c>
      <c r="BB79" s="584"/>
    </row>
    <row r="80" spans="1:54" s="585" customFormat="1" ht="30" customHeight="1">
      <c r="A80" s="563">
        <v>75</v>
      </c>
      <c r="B80" s="458" t="str">
        <f t="shared" si="2"/>
        <v>PO 4 4  Budynek magazynowy 64-510 Wronki ul. Mickiewicza 7</v>
      </c>
      <c r="C80" s="564" t="s">
        <v>3193</v>
      </c>
      <c r="D80" s="565">
        <v>4</v>
      </c>
      <c r="E80" s="565">
        <v>4</v>
      </c>
      <c r="F80" s="565"/>
      <c r="G80" s="587" t="s">
        <v>3574</v>
      </c>
      <c r="H80" s="566" t="s">
        <v>3569</v>
      </c>
      <c r="I80" s="458" t="s">
        <v>3570</v>
      </c>
      <c r="J80" s="458" t="s">
        <v>1806</v>
      </c>
      <c r="K80" s="564" t="s">
        <v>3544</v>
      </c>
      <c r="L80" s="567" t="s">
        <v>3571</v>
      </c>
      <c r="M80" s="568" t="s">
        <v>3488</v>
      </c>
      <c r="N80" s="460" t="s">
        <v>3200</v>
      </c>
      <c r="O80" s="569" t="s">
        <v>23</v>
      </c>
      <c r="P80" s="570" t="s">
        <v>3201</v>
      </c>
      <c r="Q80" s="571">
        <v>43465</v>
      </c>
      <c r="R80" s="572" t="s">
        <v>962</v>
      </c>
      <c r="S80" s="573" t="s">
        <v>3575</v>
      </c>
      <c r="T80" s="574" t="s">
        <v>33</v>
      </c>
      <c r="U80" s="575"/>
      <c r="V80" s="589" t="s">
        <v>3576</v>
      </c>
      <c r="W80" s="577" t="s">
        <v>45</v>
      </c>
      <c r="X80" s="578"/>
      <c r="Y80" s="578">
        <v>11084533</v>
      </c>
      <c r="Z80" s="578">
        <v>45844326</v>
      </c>
      <c r="AA80" s="580">
        <v>1</v>
      </c>
      <c r="AB80" s="580"/>
      <c r="AC80" s="597"/>
      <c r="AD80" s="580">
        <v>11</v>
      </c>
      <c r="AE80" s="580"/>
      <c r="AF80" s="580">
        <v>25</v>
      </c>
      <c r="AG80" s="572">
        <v>0.4</v>
      </c>
      <c r="AH80" s="572" t="s">
        <v>7</v>
      </c>
      <c r="AI80" s="626"/>
      <c r="AJ80" s="597"/>
      <c r="AK80" s="580"/>
      <c r="AL80" s="583"/>
      <c r="AM80" s="583"/>
      <c r="AN80" s="583"/>
      <c r="AO80" s="583"/>
      <c r="AP80" s="583"/>
      <c r="AQ80" s="583"/>
      <c r="AR80" s="583"/>
      <c r="AS80" s="597"/>
      <c r="AT80" s="580">
        <v>11</v>
      </c>
      <c r="AU80" s="583">
        <v>1</v>
      </c>
      <c r="AV80" s="583"/>
      <c r="AW80" s="583"/>
      <c r="AX80" s="583"/>
      <c r="AY80" s="583"/>
      <c r="AZ80" s="583"/>
      <c r="BA80" s="583">
        <f t="shared" si="3"/>
        <v>1</v>
      </c>
      <c r="BB80" s="584"/>
    </row>
    <row r="81" spans="1:54" s="585" customFormat="1" ht="30" customHeight="1">
      <c r="A81" s="563">
        <v>76</v>
      </c>
      <c r="B81" s="458" t="str">
        <f t="shared" si="2"/>
        <v>PO 4 4  Budynki NW Oborniki 64-600 Oborniki ul. Wąska 11/1</v>
      </c>
      <c r="C81" s="564" t="s">
        <v>3193</v>
      </c>
      <c r="D81" s="565">
        <v>4</v>
      </c>
      <c r="E81" s="565">
        <v>4</v>
      </c>
      <c r="F81" s="565"/>
      <c r="G81" s="587" t="s">
        <v>3577</v>
      </c>
      <c r="H81" s="566" t="s">
        <v>3578</v>
      </c>
      <c r="I81" s="458" t="s">
        <v>3579</v>
      </c>
      <c r="J81" s="458" t="s">
        <v>3580</v>
      </c>
      <c r="K81" s="564" t="s">
        <v>3581</v>
      </c>
      <c r="L81" s="567" t="s">
        <v>3571</v>
      </c>
      <c r="M81" s="568" t="s">
        <v>3488</v>
      </c>
      <c r="N81" s="460" t="s">
        <v>3200</v>
      </c>
      <c r="O81" s="569" t="s">
        <v>23</v>
      </c>
      <c r="P81" s="570" t="s">
        <v>3201</v>
      </c>
      <c r="Q81" s="571">
        <v>43465</v>
      </c>
      <c r="R81" s="572" t="s">
        <v>962</v>
      </c>
      <c r="S81" s="573" t="s">
        <v>3582</v>
      </c>
      <c r="T81" s="574" t="s">
        <v>33</v>
      </c>
      <c r="U81" s="575"/>
      <c r="V81" s="589" t="s">
        <v>3583</v>
      </c>
      <c r="W81" s="577" t="s">
        <v>46</v>
      </c>
      <c r="X81" s="578"/>
      <c r="Y81" s="578">
        <v>11084533</v>
      </c>
      <c r="Z81" s="609">
        <v>11574978</v>
      </c>
      <c r="AA81" s="580">
        <v>1</v>
      </c>
      <c r="AB81" s="580"/>
      <c r="AC81" s="597"/>
      <c r="AD81" s="580">
        <v>11</v>
      </c>
      <c r="AE81" s="580"/>
      <c r="AF81" s="580">
        <v>25</v>
      </c>
      <c r="AG81" s="572">
        <v>0.4</v>
      </c>
      <c r="AH81" s="572" t="s">
        <v>7</v>
      </c>
      <c r="AI81" s="626"/>
      <c r="AJ81" s="597"/>
      <c r="AK81" s="580"/>
      <c r="AL81" s="583"/>
      <c r="AM81" s="615"/>
      <c r="AN81" s="583"/>
      <c r="AO81" s="583"/>
      <c r="AP81" s="583"/>
      <c r="AQ81" s="583"/>
      <c r="AR81" s="583"/>
      <c r="AS81" s="597"/>
      <c r="AT81" s="580">
        <v>11</v>
      </c>
      <c r="AU81" s="583"/>
      <c r="AV81" s="615">
        <v>0.3</v>
      </c>
      <c r="AW81" s="583">
        <v>0.7</v>
      </c>
      <c r="AX81" s="583"/>
      <c r="AY81" s="583"/>
      <c r="AZ81" s="583"/>
      <c r="BA81" s="583">
        <f t="shared" si="3"/>
        <v>1</v>
      </c>
      <c r="BB81" s="584"/>
    </row>
    <row r="82" spans="1:54" s="585" customFormat="1" ht="30" customHeight="1">
      <c r="A82" s="563">
        <v>77</v>
      </c>
      <c r="B82" s="458" t="str">
        <f t="shared" si="2"/>
        <v xml:space="preserve">PO 4 4  Budynki w Krasnobrzegu 64-510 Wronki Krasnobrzeg </v>
      </c>
      <c r="C82" s="564" t="s">
        <v>3193</v>
      </c>
      <c r="D82" s="565">
        <v>4</v>
      </c>
      <c r="E82" s="565">
        <v>4</v>
      </c>
      <c r="F82" s="565"/>
      <c r="G82" s="587" t="s">
        <v>3584</v>
      </c>
      <c r="H82" s="566" t="s">
        <v>3569</v>
      </c>
      <c r="I82" s="458" t="s">
        <v>3570</v>
      </c>
      <c r="J82" s="458" t="s">
        <v>3585</v>
      </c>
      <c r="K82" s="564"/>
      <c r="L82" s="567" t="s">
        <v>3571</v>
      </c>
      <c r="M82" s="568" t="s">
        <v>3488</v>
      </c>
      <c r="N82" s="460" t="s">
        <v>3200</v>
      </c>
      <c r="O82" s="569" t="s">
        <v>23</v>
      </c>
      <c r="P82" s="570" t="s">
        <v>3201</v>
      </c>
      <c r="Q82" s="571">
        <v>43465</v>
      </c>
      <c r="R82" s="572" t="s">
        <v>962</v>
      </c>
      <c r="S82" s="573" t="s">
        <v>3586</v>
      </c>
      <c r="T82" s="574" t="s">
        <v>33</v>
      </c>
      <c r="U82" s="575"/>
      <c r="V82" s="589" t="s">
        <v>3587</v>
      </c>
      <c r="W82" s="577" t="s">
        <v>45</v>
      </c>
      <c r="X82" s="578"/>
      <c r="Y82" s="578">
        <v>11084533</v>
      </c>
      <c r="Z82" s="579">
        <v>8670084</v>
      </c>
      <c r="AA82" s="580">
        <v>1</v>
      </c>
      <c r="AB82" s="580"/>
      <c r="AC82" s="597"/>
      <c r="AD82" s="580">
        <v>14</v>
      </c>
      <c r="AE82" s="580"/>
      <c r="AF82" s="580">
        <v>32</v>
      </c>
      <c r="AG82" s="572">
        <v>0.4</v>
      </c>
      <c r="AH82" s="572" t="s">
        <v>7</v>
      </c>
      <c r="AI82" s="626"/>
      <c r="AJ82" s="597"/>
      <c r="AK82" s="580"/>
      <c r="AL82" s="583"/>
      <c r="AM82" s="583"/>
      <c r="AN82" s="583"/>
      <c r="AO82" s="583"/>
      <c r="AP82" s="583"/>
      <c r="AQ82" s="583"/>
      <c r="AR82" s="583"/>
      <c r="AS82" s="597"/>
      <c r="AT82" s="580">
        <v>14</v>
      </c>
      <c r="AU82" s="583">
        <v>2.5</v>
      </c>
      <c r="AV82" s="583"/>
      <c r="AW82" s="583"/>
      <c r="AX82" s="583"/>
      <c r="AY82" s="583"/>
      <c r="AZ82" s="583"/>
      <c r="BA82" s="583">
        <f t="shared" si="3"/>
        <v>2.5</v>
      </c>
      <c r="BB82" s="584"/>
    </row>
    <row r="83" spans="1:54" s="585" customFormat="1" ht="30" customHeight="1">
      <c r="A83" s="563">
        <v>78</v>
      </c>
      <c r="B83" s="458" t="str">
        <f t="shared" si="2"/>
        <v xml:space="preserve">PO 4 4  Stacja pomp Orłowo 64-603 Ludomy  </v>
      </c>
      <c r="C83" s="564" t="s">
        <v>3193</v>
      </c>
      <c r="D83" s="565">
        <v>4</v>
      </c>
      <c r="E83" s="565">
        <v>4</v>
      </c>
      <c r="F83" s="565"/>
      <c r="G83" s="460" t="s">
        <v>3588</v>
      </c>
      <c r="H83" s="566" t="s">
        <v>3589</v>
      </c>
      <c r="I83" s="458" t="s">
        <v>3590</v>
      </c>
      <c r="J83" s="458"/>
      <c r="K83" s="564"/>
      <c r="L83" s="567" t="s">
        <v>3591</v>
      </c>
      <c r="M83" s="568" t="s">
        <v>3488</v>
      </c>
      <c r="N83" s="460" t="s">
        <v>768</v>
      </c>
      <c r="O83" s="569" t="s">
        <v>23</v>
      </c>
      <c r="P83" s="570" t="s">
        <v>3254</v>
      </c>
      <c r="Q83" s="571">
        <v>43465</v>
      </c>
      <c r="R83" s="572" t="s">
        <v>962</v>
      </c>
      <c r="S83" s="570" t="s">
        <v>3592</v>
      </c>
      <c r="T83" s="574" t="s">
        <v>33</v>
      </c>
      <c r="U83" s="575"/>
      <c r="V83" s="570" t="s">
        <v>3593</v>
      </c>
      <c r="W83" s="577" t="s">
        <v>41</v>
      </c>
      <c r="X83" s="578"/>
      <c r="Y83" s="578">
        <v>10223969</v>
      </c>
      <c r="Z83" s="600">
        <v>4944611</v>
      </c>
      <c r="AA83" s="580">
        <v>1</v>
      </c>
      <c r="AB83" s="580"/>
      <c r="AC83" s="597"/>
      <c r="AD83" s="580">
        <v>46</v>
      </c>
      <c r="AE83" s="580">
        <v>27</v>
      </c>
      <c r="AF83" s="580"/>
      <c r="AG83" s="572">
        <v>15</v>
      </c>
      <c r="AH83" s="572" t="s">
        <v>7</v>
      </c>
      <c r="AI83" s="626"/>
      <c r="AJ83" s="597"/>
      <c r="AK83" s="580"/>
      <c r="AL83" s="583"/>
      <c r="AM83" s="583"/>
      <c r="AN83" s="583"/>
      <c r="AO83" s="627"/>
      <c r="AP83" s="628"/>
      <c r="AQ83" s="627"/>
      <c r="AR83" s="583"/>
      <c r="AS83" s="597"/>
      <c r="AT83" s="580">
        <v>46</v>
      </c>
      <c r="AU83" s="583"/>
      <c r="AV83" s="583"/>
      <c r="AW83" s="583"/>
      <c r="AX83" s="627">
        <v>10.3</v>
      </c>
      <c r="AY83" s="628">
        <v>6.8</v>
      </c>
      <c r="AZ83" s="627">
        <v>40.700000000000003</v>
      </c>
      <c r="BA83" s="583">
        <f t="shared" si="3"/>
        <v>57.800000000000004</v>
      </c>
      <c r="BB83" s="584"/>
    </row>
    <row r="84" spans="1:54" s="585" customFormat="1" ht="30" customHeight="1">
      <c r="A84" s="563">
        <v>79</v>
      </c>
      <c r="B84" s="458" t="str">
        <f t="shared" si="2"/>
        <v>PO 4 5  Biuro NW Poznań 61-623 Poznań ul. Czapla 4</v>
      </c>
      <c r="C84" s="564" t="s">
        <v>3193</v>
      </c>
      <c r="D84" s="565">
        <v>4</v>
      </c>
      <c r="E84" s="565">
        <v>5</v>
      </c>
      <c r="F84" s="565"/>
      <c r="G84" s="587" t="s">
        <v>3594</v>
      </c>
      <c r="H84" s="566" t="s">
        <v>3205</v>
      </c>
      <c r="I84" s="458" t="s">
        <v>3196</v>
      </c>
      <c r="J84" s="458" t="s">
        <v>3206</v>
      </c>
      <c r="K84" s="565">
        <v>4</v>
      </c>
      <c r="L84" s="567" t="s">
        <v>3595</v>
      </c>
      <c r="M84" s="568" t="s">
        <v>3488</v>
      </c>
      <c r="N84" s="460" t="s">
        <v>3200</v>
      </c>
      <c r="O84" s="569" t="s">
        <v>23</v>
      </c>
      <c r="P84" s="570" t="s">
        <v>3201</v>
      </c>
      <c r="Q84" s="571">
        <v>43465</v>
      </c>
      <c r="R84" s="572" t="s">
        <v>962</v>
      </c>
      <c r="S84" s="573" t="s">
        <v>3596</v>
      </c>
      <c r="T84" s="574" t="s">
        <v>33</v>
      </c>
      <c r="U84" s="575"/>
      <c r="V84" s="620" t="s">
        <v>3597</v>
      </c>
      <c r="W84" s="577" t="s">
        <v>45</v>
      </c>
      <c r="X84" s="578"/>
      <c r="Y84" s="578">
        <v>11084533</v>
      </c>
      <c r="Z84" s="578">
        <v>23946680</v>
      </c>
      <c r="AA84" s="580">
        <v>1</v>
      </c>
      <c r="AB84" s="580"/>
      <c r="AC84" s="597"/>
      <c r="AD84" s="580">
        <v>4</v>
      </c>
      <c r="AE84" s="580"/>
      <c r="AF84" s="580">
        <v>25</v>
      </c>
      <c r="AG84" s="572">
        <v>0.23</v>
      </c>
      <c r="AH84" s="572" t="s">
        <v>7</v>
      </c>
      <c r="AI84" s="626"/>
      <c r="AJ84" s="597"/>
      <c r="AK84" s="580"/>
      <c r="AL84" s="583"/>
      <c r="AM84" s="583"/>
      <c r="AN84" s="583"/>
      <c r="AO84" s="583"/>
      <c r="AP84" s="583"/>
      <c r="AQ84" s="583"/>
      <c r="AR84" s="583"/>
      <c r="AS84" s="597"/>
      <c r="AT84" s="580">
        <v>4</v>
      </c>
      <c r="AU84" s="583">
        <v>1</v>
      </c>
      <c r="AV84" s="583"/>
      <c r="AW84" s="583"/>
      <c r="AX84" s="583"/>
      <c r="AY84" s="583"/>
      <c r="AZ84" s="583"/>
      <c r="BA84" s="583">
        <f t="shared" si="3"/>
        <v>1</v>
      </c>
      <c r="BB84" s="584"/>
    </row>
    <row r="85" spans="1:54" s="629" customFormat="1" ht="30" customHeight="1">
      <c r="A85" s="563">
        <v>80</v>
      </c>
      <c r="B85" s="458" t="str">
        <f t="shared" si="2"/>
        <v>PO 4 5  Budynek NW Poznań - obw. adm. 61-623 Poznań ul. Czapla 4</v>
      </c>
      <c r="C85" s="564" t="s">
        <v>3193</v>
      </c>
      <c r="D85" s="565">
        <v>4</v>
      </c>
      <c r="E85" s="565">
        <v>5</v>
      </c>
      <c r="F85" s="565"/>
      <c r="G85" s="587" t="s">
        <v>3598</v>
      </c>
      <c r="H85" s="566" t="s">
        <v>3205</v>
      </c>
      <c r="I85" s="458" t="s">
        <v>3196</v>
      </c>
      <c r="J85" s="458" t="s">
        <v>3206</v>
      </c>
      <c r="K85" s="565">
        <v>4</v>
      </c>
      <c r="L85" s="567" t="s">
        <v>3595</v>
      </c>
      <c r="M85" s="568" t="s">
        <v>3488</v>
      </c>
      <c r="N85" s="460" t="s">
        <v>3200</v>
      </c>
      <c r="O85" s="569" t="s">
        <v>23</v>
      </c>
      <c r="P85" s="570" t="s">
        <v>3201</v>
      </c>
      <c r="Q85" s="571">
        <v>43465</v>
      </c>
      <c r="R85" s="572" t="s">
        <v>962</v>
      </c>
      <c r="S85" s="573" t="s">
        <v>3599</v>
      </c>
      <c r="T85" s="574" t="s">
        <v>33</v>
      </c>
      <c r="U85" s="575"/>
      <c r="V85" s="620" t="s">
        <v>3600</v>
      </c>
      <c r="W85" s="577" t="s">
        <v>45</v>
      </c>
      <c r="X85" s="578"/>
      <c r="Y85" s="578">
        <v>11084533</v>
      </c>
      <c r="Z85" s="578">
        <v>23970861</v>
      </c>
      <c r="AA85" s="580">
        <v>1</v>
      </c>
      <c r="AB85" s="580"/>
      <c r="AC85" s="597"/>
      <c r="AD85" s="580">
        <v>2</v>
      </c>
      <c r="AE85" s="580"/>
      <c r="AF85" s="580">
        <v>16</v>
      </c>
      <c r="AG85" s="572">
        <v>0.23</v>
      </c>
      <c r="AH85" s="572" t="s">
        <v>7</v>
      </c>
      <c r="AI85" s="626"/>
      <c r="AJ85" s="597"/>
      <c r="AK85" s="580"/>
      <c r="AL85" s="583"/>
      <c r="AM85" s="583"/>
      <c r="AN85" s="583"/>
      <c r="AO85" s="583"/>
      <c r="AP85" s="583"/>
      <c r="AQ85" s="583"/>
      <c r="AR85" s="583"/>
      <c r="AS85" s="597"/>
      <c r="AT85" s="580">
        <v>2</v>
      </c>
      <c r="AU85" s="583">
        <v>1</v>
      </c>
      <c r="AV85" s="583"/>
      <c r="AW85" s="583"/>
      <c r="AX85" s="583"/>
      <c r="AY85" s="583"/>
      <c r="AZ85" s="583"/>
      <c r="BA85" s="583">
        <f t="shared" si="3"/>
        <v>1</v>
      </c>
      <c r="BB85" s="584"/>
    </row>
    <row r="86" spans="1:54" s="585" customFormat="1" ht="30" customHeight="1">
      <c r="A86" s="563">
        <v>81</v>
      </c>
      <c r="B86" s="458" t="str">
        <f t="shared" si="2"/>
        <v>PO 4 5  Budynek war.-mag. 61-623 Poznań ul. Czapla 4</v>
      </c>
      <c r="C86" s="564" t="s">
        <v>3193</v>
      </c>
      <c r="D86" s="565">
        <v>4</v>
      </c>
      <c r="E86" s="565">
        <v>5</v>
      </c>
      <c r="F86" s="565"/>
      <c r="G86" s="587" t="s">
        <v>3225</v>
      </c>
      <c r="H86" s="566" t="s">
        <v>3205</v>
      </c>
      <c r="I86" s="458" t="s">
        <v>3196</v>
      </c>
      <c r="J86" s="458" t="s">
        <v>3206</v>
      </c>
      <c r="K86" s="565">
        <v>4</v>
      </c>
      <c r="L86" s="567" t="s">
        <v>3595</v>
      </c>
      <c r="M86" s="568" t="s">
        <v>3488</v>
      </c>
      <c r="N86" s="460" t="s">
        <v>3200</v>
      </c>
      <c r="O86" s="569" t="s">
        <v>23</v>
      </c>
      <c r="P86" s="570" t="s">
        <v>3201</v>
      </c>
      <c r="Q86" s="571">
        <v>43465</v>
      </c>
      <c r="R86" s="572" t="s">
        <v>962</v>
      </c>
      <c r="S86" s="573" t="s">
        <v>3601</v>
      </c>
      <c r="T86" s="574" t="s">
        <v>33</v>
      </c>
      <c r="U86" s="575"/>
      <c r="V86" s="620" t="s">
        <v>3602</v>
      </c>
      <c r="W86" s="577" t="s">
        <v>45</v>
      </c>
      <c r="X86" s="578"/>
      <c r="Y86" s="578">
        <v>11084533</v>
      </c>
      <c r="Z86" s="578">
        <v>63015575</v>
      </c>
      <c r="AA86" s="580">
        <v>1</v>
      </c>
      <c r="AB86" s="580"/>
      <c r="AC86" s="597"/>
      <c r="AD86" s="580">
        <v>22</v>
      </c>
      <c r="AE86" s="580"/>
      <c r="AF86" s="580">
        <v>50</v>
      </c>
      <c r="AG86" s="572">
        <v>0.4</v>
      </c>
      <c r="AH86" s="572" t="s">
        <v>7</v>
      </c>
      <c r="AI86" s="626"/>
      <c r="AJ86" s="597"/>
      <c r="AK86" s="580"/>
      <c r="AL86" s="583"/>
      <c r="AM86" s="583"/>
      <c r="AN86" s="583"/>
      <c r="AO86" s="583"/>
      <c r="AP86" s="583"/>
      <c r="AQ86" s="583"/>
      <c r="AR86" s="583"/>
      <c r="AS86" s="597"/>
      <c r="AT86" s="580">
        <v>22</v>
      </c>
      <c r="AU86" s="583">
        <v>20</v>
      </c>
      <c r="AV86" s="583"/>
      <c r="AW86" s="583"/>
      <c r="AX86" s="583"/>
      <c r="AY86" s="583"/>
      <c r="AZ86" s="583"/>
      <c r="BA86" s="583">
        <f t="shared" si="3"/>
        <v>20</v>
      </c>
      <c r="BB86" s="584"/>
    </row>
    <row r="87" spans="1:54" s="585" customFormat="1" ht="30" customHeight="1">
      <c r="A87" s="563">
        <v>82</v>
      </c>
      <c r="B87" s="458" t="str">
        <f t="shared" si="2"/>
        <v>PO 4 5  Budynki w Radzewicach 62-022 Mosina Radzewice ul. Wodna 2</v>
      </c>
      <c r="C87" s="564" t="s">
        <v>3193</v>
      </c>
      <c r="D87" s="565">
        <v>4</v>
      </c>
      <c r="E87" s="565">
        <v>5</v>
      </c>
      <c r="F87" s="565"/>
      <c r="G87" s="587" t="s">
        <v>3603</v>
      </c>
      <c r="H87" s="566" t="s">
        <v>3604</v>
      </c>
      <c r="I87" s="458" t="s">
        <v>927</v>
      </c>
      <c r="J87" s="458" t="s">
        <v>3605</v>
      </c>
      <c r="K87" s="564" t="s">
        <v>202</v>
      </c>
      <c r="L87" s="567" t="s">
        <v>3595</v>
      </c>
      <c r="M87" s="568" t="s">
        <v>3488</v>
      </c>
      <c r="N87" s="460" t="s">
        <v>3200</v>
      </c>
      <c r="O87" s="569" t="s">
        <v>23</v>
      </c>
      <c r="P87" s="570" t="s">
        <v>3201</v>
      </c>
      <c r="Q87" s="571">
        <v>43465</v>
      </c>
      <c r="R87" s="572" t="s">
        <v>962</v>
      </c>
      <c r="S87" s="630" t="s">
        <v>3606</v>
      </c>
      <c r="T87" s="574" t="s">
        <v>33</v>
      </c>
      <c r="U87" s="575"/>
      <c r="V87" s="589" t="s">
        <v>3607</v>
      </c>
      <c r="W87" s="577" t="s">
        <v>42</v>
      </c>
      <c r="X87" s="578"/>
      <c r="Y87" s="578">
        <v>11084533</v>
      </c>
      <c r="Z87" s="609">
        <v>51003542</v>
      </c>
      <c r="AA87" s="580">
        <v>20</v>
      </c>
      <c r="AB87" s="580"/>
      <c r="AC87" s="597"/>
      <c r="AD87" s="580">
        <v>45</v>
      </c>
      <c r="AE87" s="580"/>
      <c r="AF87" s="580">
        <v>100</v>
      </c>
      <c r="AG87" s="572">
        <v>0.4</v>
      </c>
      <c r="AH87" s="572" t="s">
        <v>7</v>
      </c>
      <c r="AI87" s="626"/>
      <c r="AJ87" s="597"/>
      <c r="AK87" s="580"/>
      <c r="AL87" s="583"/>
      <c r="AM87" s="583"/>
      <c r="AN87" s="583"/>
      <c r="AO87" s="583"/>
      <c r="AP87" s="583"/>
      <c r="AQ87" s="583"/>
      <c r="AR87" s="583"/>
      <c r="AS87" s="597"/>
      <c r="AT87" s="580">
        <v>45</v>
      </c>
      <c r="AU87" s="583">
        <v>15</v>
      </c>
      <c r="AV87" s="583"/>
      <c r="AW87" s="583"/>
      <c r="AX87" s="583"/>
      <c r="AY87" s="583"/>
      <c r="AZ87" s="583"/>
      <c r="BA87" s="583">
        <f t="shared" si="3"/>
        <v>15</v>
      </c>
      <c r="BB87" s="584"/>
    </row>
    <row r="88" spans="1:54" s="585" customFormat="1" ht="30" customHeight="1">
      <c r="A88" s="563">
        <v>83</v>
      </c>
      <c r="B88" s="458" t="str">
        <f t="shared" si="2"/>
        <v>PO 4 5  Lokal biurowy 61-623 Poznań ul. Czapla 4/2a</v>
      </c>
      <c r="C88" s="564" t="s">
        <v>3193</v>
      </c>
      <c r="D88" s="565">
        <v>4</v>
      </c>
      <c r="E88" s="565">
        <v>5</v>
      </c>
      <c r="F88" s="565"/>
      <c r="G88" s="587" t="s">
        <v>3608</v>
      </c>
      <c r="H88" s="566" t="s">
        <v>3205</v>
      </c>
      <c r="I88" s="458" t="s">
        <v>3196</v>
      </c>
      <c r="J88" s="458" t="s">
        <v>3206</v>
      </c>
      <c r="K88" s="564" t="s">
        <v>3609</v>
      </c>
      <c r="L88" s="567" t="s">
        <v>3595</v>
      </c>
      <c r="M88" s="568" t="s">
        <v>3488</v>
      </c>
      <c r="N88" s="460" t="s">
        <v>3200</v>
      </c>
      <c r="O88" s="569" t="s">
        <v>23</v>
      </c>
      <c r="P88" s="570" t="s">
        <v>3201</v>
      </c>
      <c r="Q88" s="571">
        <v>43465</v>
      </c>
      <c r="R88" s="572" t="s">
        <v>962</v>
      </c>
      <c r="S88" s="573" t="s">
        <v>3610</v>
      </c>
      <c r="T88" s="574" t="s">
        <v>33</v>
      </c>
      <c r="U88" s="575"/>
      <c r="V88" s="620" t="s">
        <v>3611</v>
      </c>
      <c r="W88" s="577" t="s">
        <v>45</v>
      </c>
      <c r="X88" s="578"/>
      <c r="Y88" s="578">
        <v>11084533</v>
      </c>
      <c r="Z88" s="578">
        <v>47566331</v>
      </c>
      <c r="AA88" s="580">
        <v>1</v>
      </c>
      <c r="AB88" s="580"/>
      <c r="AC88" s="597"/>
      <c r="AD88" s="580">
        <v>7</v>
      </c>
      <c r="AE88" s="580"/>
      <c r="AF88" s="580">
        <v>16</v>
      </c>
      <c r="AG88" s="572">
        <v>0.4</v>
      </c>
      <c r="AH88" s="572" t="s">
        <v>7</v>
      </c>
      <c r="AI88" s="626"/>
      <c r="AJ88" s="597"/>
      <c r="AK88" s="580"/>
      <c r="AL88" s="583"/>
      <c r="AM88" s="583"/>
      <c r="AN88" s="583"/>
      <c r="AO88" s="583"/>
      <c r="AP88" s="583"/>
      <c r="AQ88" s="583"/>
      <c r="AR88" s="583"/>
      <c r="AS88" s="597"/>
      <c r="AT88" s="580">
        <v>7</v>
      </c>
      <c r="AU88" s="583">
        <v>1</v>
      </c>
      <c r="AV88" s="583"/>
      <c r="AW88" s="583"/>
      <c r="AX88" s="583"/>
      <c r="AY88" s="583"/>
      <c r="AZ88" s="583"/>
      <c r="BA88" s="583">
        <f t="shared" si="3"/>
        <v>1</v>
      </c>
      <c r="BB88" s="584"/>
    </row>
    <row r="89" spans="1:54" s="585" customFormat="1" ht="30" customHeight="1">
      <c r="A89" s="563">
        <v>84</v>
      </c>
      <c r="B89" s="458" t="str">
        <f t="shared" si="2"/>
        <v>PO 4 5  Lokal służbowy nr 1 62-022 Mosina Radzewice ul. Wodna 2/2</v>
      </c>
      <c r="C89" s="564" t="s">
        <v>3193</v>
      </c>
      <c r="D89" s="565">
        <v>4</v>
      </c>
      <c r="E89" s="565">
        <v>5</v>
      </c>
      <c r="F89" s="565"/>
      <c r="G89" s="587" t="s">
        <v>3288</v>
      </c>
      <c r="H89" s="566" t="s">
        <v>3604</v>
      </c>
      <c r="I89" s="458" t="s">
        <v>927</v>
      </c>
      <c r="J89" s="458" t="s">
        <v>3605</v>
      </c>
      <c r="K89" s="564" t="s">
        <v>3612</v>
      </c>
      <c r="L89" s="567" t="s">
        <v>3595</v>
      </c>
      <c r="M89" s="568" t="s">
        <v>3488</v>
      </c>
      <c r="N89" s="460" t="s">
        <v>3200</v>
      </c>
      <c r="O89" s="569" t="s">
        <v>23</v>
      </c>
      <c r="P89" s="570" t="s">
        <v>3201</v>
      </c>
      <c r="Q89" s="571">
        <v>43465</v>
      </c>
      <c r="R89" s="572" t="s">
        <v>962</v>
      </c>
      <c r="S89" s="573" t="s">
        <v>3613</v>
      </c>
      <c r="T89" s="574" t="s">
        <v>33</v>
      </c>
      <c r="U89" s="575"/>
      <c r="V89" s="589" t="s">
        <v>3614</v>
      </c>
      <c r="W89" s="577" t="s">
        <v>49</v>
      </c>
      <c r="X89" s="578"/>
      <c r="Y89" s="578">
        <v>11084533</v>
      </c>
      <c r="Z89" s="578">
        <v>47939753</v>
      </c>
      <c r="AA89" s="580">
        <v>1</v>
      </c>
      <c r="AB89" s="580"/>
      <c r="AC89" s="597"/>
      <c r="AD89" s="580">
        <v>11</v>
      </c>
      <c r="AE89" s="580"/>
      <c r="AF89" s="580">
        <v>25</v>
      </c>
      <c r="AG89" s="572">
        <v>0.4</v>
      </c>
      <c r="AH89" s="572" t="s">
        <v>7</v>
      </c>
      <c r="AI89" s="631"/>
      <c r="AJ89" s="597"/>
      <c r="AK89" s="580"/>
      <c r="AL89" s="583"/>
      <c r="AM89" s="615"/>
      <c r="AN89" s="583"/>
      <c r="AO89" s="583"/>
      <c r="AP89" s="583"/>
      <c r="AQ89" s="583"/>
      <c r="AR89" s="583"/>
      <c r="AS89" s="597"/>
      <c r="AT89" s="580">
        <v>11</v>
      </c>
      <c r="AU89" s="583"/>
      <c r="AV89" s="615">
        <v>0.9</v>
      </c>
      <c r="AW89" s="583">
        <v>0.1</v>
      </c>
      <c r="AX89" s="583"/>
      <c r="AY89" s="583"/>
      <c r="AZ89" s="583"/>
      <c r="BA89" s="583">
        <f t="shared" si="3"/>
        <v>1</v>
      </c>
      <c r="BB89" s="584"/>
    </row>
    <row r="90" spans="1:54" s="585" customFormat="1" ht="30" customHeight="1">
      <c r="A90" s="563">
        <v>85</v>
      </c>
      <c r="B90" s="458" t="str">
        <f t="shared" si="2"/>
        <v xml:space="preserve">PO 4 5  Stacja pomp Rogalinek 62-022 Mosina  </v>
      </c>
      <c r="C90" s="564" t="s">
        <v>3193</v>
      </c>
      <c r="D90" s="565">
        <v>4</v>
      </c>
      <c r="E90" s="565">
        <v>5</v>
      </c>
      <c r="F90" s="565"/>
      <c r="G90" s="460" t="s">
        <v>3615</v>
      </c>
      <c r="H90" s="566" t="s">
        <v>3604</v>
      </c>
      <c r="I90" s="458" t="s">
        <v>927</v>
      </c>
      <c r="J90" s="458"/>
      <c r="K90" s="564"/>
      <c r="L90" s="567" t="s">
        <v>3616</v>
      </c>
      <c r="M90" s="568" t="s">
        <v>3488</v>
      </c>
      <c r="N90" s="460" t="s">
        <v>768</v>
      </c>
      <c r="O90" s="569" t="s">
        <v>23</v>
      </c>
      <c r="P90" s="570" t="s">
        <v>3254</v>
      </c>
      <c r="Q90" s="571">
        <v>43465</v>
      </c>
      <c r="R90" s="572" t="s">
        <v>962</v>
      </c>
      <c r="S90" s="570" t="s">
        <v>3617</v>
      </c>
      <c r="T90" s="574" t="s">
        <v>33</v>
      </c>
      <c r="U90" s="575"/>
      <c r="V90" s="570" t="s">
        <v>3618</v>
      </c>
      <c r="W90" s="577" t="s">
        <v>45</v>
      </c>
      <c r="X90" s="578"/>
      <c r="Y90" s="578">
        <v>13371761</v>
      </c>
      <c r="Z90" s="622">
        <v>10133662</v>
      </c>
      <c r="AA90" s="580">
        <v>1</v>
      </c>
      <c r="AB90" s="580"/>
      <c r="AC90" s="597"/>
      <c r="AD90" s="580">
        <v>14</v>
      </c>
      <c r="AE90" s="580"/>
      <c r="AF90" s="580">
        <v>32</v>
      </c>
      <c r="AG90" s="572">
        <v>0.4</v>
      </c>
      <c r="AH90" s="572" t="s">
        <v>7</v>
      </c>
      <c r="AI90" s="603"/>
      <c r="AJ90" s="597"/>
      <c r="AK90" s="580"/>
      <c r="AL90" s="583"/>
      <c r="AM90" s="583"/>
      <c r="AN90" s="583"/>
      <c r="AO90" s="583"/>
      <c r="AP90" s="583"/>
      <c r="AQ90" s="583"/>
      <c r="AR90" s="583"/>
      <c r="AS90" s="597"/>
      <c r="AT90" s="580">
        <v>14</v>
      </c>
      <c r="AU90" s="583">
        <v>0.1</v>
      </c>
      <c r="AV90" s="583"/>
      <c r="AW90" s="583"/>
      <c r="AX90" s="583"/>
      <c r="AY90" s="583"/>
      <c r="AZ90" s="583"/>
      <c r="BA90" s="583">
        <f t="shared" si="3"/>
        <v>0.1</v>
      </c>
      <c r="BB90" s="584"/>
    </row>
    <row r="91" spans="1:54" s="585" customFormat="1" ht="30" customHeight="1">
      <c r="A91" s="563">
        <v>86</v>
      </c>
      <c r="B91" s="458" t="str">
        <f t="shared" si="2"/>
        <v xml:space="preserve">PO 4 5  Zapora ZW Kowalskie 62-007 Biskupice Bugaj </v>
      </c>
      <c r="C91" s="564" t="s">
        <v>3193</v>
      </c>
      <c r="D91" s="565">
        <v>4</v>
      </c>
      <c r="E91" s="565">
        <v>5</v>
      </c>
      <c r="F91" s="565"/>
      <c r="G91" s="460" t="s">
        <v>3619</v>
      </c>
      <c r="H91" s="566" t="s">
        <v>3620</v>
      </c>
      <c r="I91" s="458" t="s">
        <v>3621</v>
      </c>
      <c r="J91" s="458" t="s">
        <v>3622</v>
      </c>
      <c r="K91" s="564"/>
      <c r="L91" s="567" t="s">
        <v>3616</v>
      </c>
      <c r="M91" s="568" t="s">
        <v>3488</v>
      </c>
      <c r="N91" s="460" t="s">
        <v>768</v>
      </c>
      <c r="O91" s="569" t="s">
        <v>23</v>
      </c>
      <c r="P91" s="570" t="s">
        <v>3254</v>
      </c>
      <c r="Q91" s="571">
        <v>43465</v>
      </c>
      <c r="R91" s="572" t="s">
        <v>962</v>
      </c>
      <c r="S91" s="570" t="s">
        <v>3623</v>
      </c>
      <c r="T91" s="574" t="s">
        <v>33</v>
      </c>
      <c r="U91" s="575"/>
      <c r="V91" s="570" t="s">
        <v>3624</v>
      </c>
      <c r="W91" s="577" t="s">
        <v>45</v>
      </c>
      <c r="X91" s="578"/>
      <c r="Y91" s="578">
        <v>13371761</v>
      </c>
      <c r="Z91" s="622">
        <v>7633003</v>
      </c>
      <c r="AA91" s="580">
        <v>1</v>
      </c>
      <c r="AB91" s="580"/>
      <c r="AC91" s="597"/>
      <c r="AD91" s="580">
        <v>11</v>
      </c>
      <c r="AE91" s="580"/>
      <c r="AF91" s="580"/>
      <c r="AG91" s="572">
        <v>0.4</v>
      </c>
      <c r="AH91" s="572" t="s">
        <v>7</v>
      </c>
      <c r="AI91" s="626"/>
      <c r="AJ91" s="597"/>
      <c r="AK91" s="580"/>
      <c r="AL91" s="583"/>
      <c r="AM91" s="583"/>
      <c r="AN91" s="583"/>
      <c r="AO91" s="583"/>
      <c r="AP91" s="583"/>
      <c r="AQ91" s="583"/>
      <c r="AR91" s="583"/>
      <c r="AS91" s="597"/>
      <c r="AT91" s="580">
        <v>11</v>
      </c>
      <c r="AU91" s="583">
        <v>0.1</v>
      </c>
      <c r="AV91" s="583"/>
      <c r="AW91" s="583"/>
      <c r="AX91" s="583"/>
      <c r="AY91" s="583"/>
      <c r="AZ91" s="583"/>
      <c r="BA91" s="583">
        <f t="shared" si="3"/>
        <v>0.1</v>
      </c>
      <c r="BB91" s="584"/>
    </row>
    <row r="92" spans="1:54" s="585" customFormat="1" ht="30" customHeight="1">
      <c r="A92" s="563">
        <v>87</v>
      </c>
      <c r="B92" s="458" t="str">
        <f t="shared" si="2"/>
        <v xml:space="preserve">PO 4 6  Zapora Myszkowo 64-500 Szamotuły  </v>
      </c>
      <c r="C92" s="564" t="s">
        <v>3193</v>
      </c>
      <c r="D92" s="565">
        <v>4</v>
      </c>
      <c r="E92" s="565">
        <v>6</v>
      </c>
      <c r="F92" s="565"/>
      <c r="G92" s="460" t="s">
        <v>3625</v>
      </c>
      <c r="H92" s="566" t="s">
        <v>3626</v>
      </c>
      <c r="I92" s="458" t="s">
        <v>3627</v>
      </c>
      <c r="J92" s="458"/>
      <c r="K92" s="564"/>
      <c r="L92" s="567" t="s">
        <v>3628</v>
      </c>
      <c r="M92" s="568" t="s">
        <v>3488</v>
      </c>
      <c r="N92" s="460" t="s">
        <v>768</v>
      </c>
      <c r="O92" s="569" t="s">
        <v>23</v>
      </c>
      <c r="P92" s="570" t="s">
        <v>3254</v>
      </c>
      <c r="Q92" s="571">
        <v>43465</v>
      </c>
      <c r="R92" s="572" t="s">
        <v>962</v>
      </c>
      <c r="S92" s="570" t="s">
        <v>3629</v>
      </c>
      <c r="T92" s="574" t="s">
        <v>33</v>
      </c>
      <c r="U92" s="575"/>
      <c r="V92" s="570" t="s">
        <v>3630</v>
      </c>
      <c r="W92" s="577" t="s">
        <v>45</v>
      </c>
      <c r="X92" s="578"/>
      <c r="Y92" s="578">
        <v>13371761</v>
      </c>
      <c r="Z92" s="622">
        <v>11160325</v>
      </c>
      <c r="AA92" s="580">
        <v>1</v>
      </c>
      <c r="AB92" s="580"/>
      <c r="AC92" s="597"/>
      <c r="AD92" s="580">
        <v>14</v>
      </c>
      <c r="AE92" s="580"/>
      <c r="AF92" s="580">
        <v>32</v>
      </c>
      <c r="AG92" s="572">
        <v>0.4</v>
      </c>
      <c r="AH92" s="572" t="s">
        <v>7</v>
      </c>
      <c r="AI92" s="626"/>
      <c r="AJ92" s="597"/>
      <c r="AK92" s="580"/>
      <c r="AL92" s="583"/>
      <c r="AM92" s="583"/>
      <c r="AN92" s="583"/>
      <c r="AO92" s="583"/>
      <c r="AP92" s="583"/>
      <c r="AQ92" s="583"/>
      <c r="AR92" s="583"/>
      <c r="AS92" s="597"/>
      <c r="AT92" s="580">
        <v>14</v>
      </c>
      <c r="AU92" s="583">
        <v>2</v>
      </c>
      <c r="AV92" s="583"/>
      <c r="AW92" s="583"/>
      <c r="AX92" s="583"/>
      <c r="AY92" s="583"/>
      <c r="AZ92" s="583"/>
      <c r="BA92" s="583">
        <f t="shared" si="3"/>
        <v>2</v>
      </c>
      <c r="BB92" s="584"/>
    </row>
    <row r="93" spans="1:54" s="585" customFormat="1" ht="30" customHeight="1">
      <c r="A93" s="563">
        <v>88</v>
      </c>
      <c r="B93" s="458" t="str">
        <f t="shared" si="2"/>
        <v>PO 4 7  Budynek magazynowy 63-040 Nowe Miasto nad Wartą Nowe Miasto nad Wartą 3</v>
      </c>
      <c r="C93" s="564" t="s">
        <v>3193</v>
      </c>
      <c r="D93" s="565">
        <v>4</v>
      </c>
      <c r="E93" s="565">
        <v>7</v>
      </c>
      <c r="F93" s="565"/>
      <c r="G93" s="587" t="s">
        <v>3574</v>
      </c>
      <c r="H93" s="566" t="s">
        <v>3631</v>
      </c>
      <c r="I93" s="458" t="s">
        <v>3632</v>
      </c>
      <c r="J93" s="458" t="s">
        <v>3632</v>
      </c>
      <c r="K93" s="564" t="s">
        <v>376</v>
      </c>
      <c r="L93" s="567" t="s">
        <v>3633</v>
      </c>
      <c r="M93" s="568" t="s">
        <v>3488</v>
      </c>
      <c r="N93" s="460" t="s">
        <v>3200</v>
      </c>
      <c r="O93" s="569" t="s">
        <v>23</v>
      </c>
      <c r="P93" s="570" t="s">
        <v>3201</v>
      </c>
      <c r="Q93" s="571">
        <v>43465</v>
      </c>
      <c r="R93" s="572" t="s">
        <v>962</v>
      </c>
      <c r="S93" s="573" t="s">
        <v>3634</v>
      </c>
      <c r="T93" s="574" t="s">
        <v>33</v>
      </c>
      <c r="U93" s="575"/>
      <c r="V93" s="589" t="s">
        <v>3635</v>
      </c>
      <c r="W93" s="577" t="s">
        <v>45</v>
      </c>
      <c r="X93" s="578"/>
      <c r="Y93" s="578">
        <v>11084533</v>
      </c>
      <c r="Z93" s="609">
        <v>2721149</v>
      </c>
      <c r="AA93" s="580">
        <v>1</v>
      </c>
      <c r="AB93" s="580"/>
      <c r="AC93" s="597"/>
      <c r="AD93" s="580">
        <v>11</v>
      </c>
      <c r="AE93" s="580"/>
      <c r="AF93" s="580">
        <v>25</v>
      </c>
      <c r="AG93" s="572">
        <v>0.4</v>
      </c>
      <c r="AH93" s="572" t="s">
        <v>7</v>
      </c>
      <c r="AI93" s="626"/>
      <c r="AJ93" s="597"/>
      <c r="AK93" s="580"/>
      <c r="AL93" s="583"/>
      <c r="AM93" s="583"/>
      <c r="AN93" s="583"/>
      <c r="AO93" s="583"/>
      <c r="AP93" s="583"/>
      <c r="AQ93" s="583"/>
      <c r="AR93" s="583"/>
      <c r="AS93" s="597"/>
      <c r="AT93" s="580">
        <v>11</v>
      </c>
      <c r="AU93" s="583">
        <v>0.5</v>
      </c>
      <c r="AV93" s="583"/>
      <c r="AW93" s="583"/>
      <c r="AX93" s="583"/>
      <c r="AY93" s="583"/>
      <c r="AZ93" s="583"/>
      <c r="BA93" s="583">
        <f t="shared" si="3"/>
        <v>0.5</v>
      </c>
      <c r="BB93" s="584"/>
    </row>
    <row r="94" spans="1:54" s="585" customFormat="1" ht="30" customHeight="1">
      <c r="A94" s="563">
        <v>89</v>
      </c>
      <c r="B94" s="458" t="str">
        <f t="shared" si="2"/>
        <v>PO 4 7  Budynki w Śremie 63-100 Śrem ul. Nadbrzeżna  7</v>
      </c>
      <c r="C94" s="564" t="s">
        <v>3193</v>
      </c>
      <c r="D94" s="565">
        <v>4</v>
      </c>
      <c r="E94" s="565">
        <v>7</v>
      </c>
      <c r="F94" s="565"/>
      <c r="G94" s="587" t="s">
        <v>3636</v>
      </c>
      <c r="H94" s="566" t="s">
        <v>3637</v>
      </c>
      <c r="I94" s="458" t="s">
        <v>3638</v>
      </c>
      <c r="J94" s="458" t="s">
        <v>3277</v>
      </c>
      <c r="K94" s="564" t="s">
        <v>3544</v>
      </c>
      <c r="L94" s="567" t="s">
        <v>3633</v>
      </c>
      <c r="M94" s="568" t="s">
        <v>3488</v>
      </c>
      <c r="N94" s="460" t="s">
        <v>3200</v>
      </c>
      <c r="O94" s="569" t="s">
        <v>23</v>
      </c>
      <c r="P94" s="570" t="s">
        <v>3201</v>
      </c>
      <c r="Q94" s="571">
        <v>43465</v>
      </c>
      <c r="R94" s="572" t="s">
        <v>962</v>
      </c>
      <c r="S94" s="573" t="s">
        <v>3639</v>
      </c>
      <c r="T94" s="574" t="s">
        <v>33</v>
      </c>
      <c r="U94" s="575"/>
      <c r="V94" s="589" t="s">
        <v>3640</v>
      </c>
      <c r="W94" s="577" t="s">
        <v>45</v>
      </c>
      <c r="X94" s="578"/>
      <c r="Y94" s="578">
        <v>11084533</v>
      </c>
      <c r="Z94" s="609">
        <v>9660116</v>
      </c>
      <c r="AA94" s="580">
        <v>1</v>
      </c>
      <c r="AB94" s="580"/>
      <c r="AC94" s="597"/>
      <c r="AD94" s="580">
        <v>11</v>
      </c>
      <c r="AE94" s="580"/>
      <c r="AF94" s="580">
        <v>25</v>
      </c>
      <c r="AG94" s="572">
        <v>0.4</v>
      </c>
      <c r="AH94" s="572" t="s">
        <v>7</v>
      </c>
      <c r="AI94" s="626"/>
      <c r="AJ94" s="597"/>
      <c r="AK94" s="580"/>
      <c r="AL94" s="583"/>
      <c r="AM94" s="583"/>
      <c r="AN94" s="583"/>
      <c r="AO94" s="583"/>
      <c r="AP94" s="583"/>
      <c r="AQ94" s="583"/>
      <c r="AR94" s="583"/>
      <c r="AS94" s="597"/>
      <c r="AT94" s="580">
        <v>11</v>
      </c>
      <c r="AU94" s="583">
        <v>4</v>
      </c>
      <c r="AV94" s="583"/>
      <c r="AW94" s="583"/>
      <c r="AX94" s="583"/>
      <c r="AY94" s="583"/>
      <c r="AZ94" s="583"/>
      <c r="BA94" s="583">
        <f t="shared" si="3"/>
        <v>4</v>
      </c>
      <c r="BB94" s="584"/>
    </row>
    <row r="95" spans="1:54" s="585" customFormat="1" ht="30" customHeight="1">
      <c r="A95" s="563">
        <v>90</v>
      </c>
      <c r="B95" s="458" t="str">
        <f t="shared" si="2"/>
        <v xml:space="preserve">PO 4 7  Stacja pomp Gaj (WO-44391) 63-100 Śrem  </v>
      </c>
      <c r="C95" s="564" t="s">
        <v>3193</v>
      </c>
      <c r="D95" s="565">
        <v>4</v>
      </c>
      <c r="E95" s="565">
        <v>7</v>
      </c>
      <c r="F95" s="565"/>
      <c r="G95" s="460" t="s">
        <v>3641</v>
      </c>
      <c r="H95" s="566" t="s">
        <v>3637</v>
      </c>
      <c r="I95" s="458" t="s">
        <v>3638</v>
      </c>
      <c r="J95" s="458"/>
      <c r="K95" s="564"/>
      <c r="L95" s="567" t="s">
        <v>3642</v>
      </c>
      <c r="M95" s="568" t="s">
        <v>3488</v>
      </c>
      <c r="N95" s="460" t="s">
        <v>768</v>
      </c>
      <c r="O95" s="569" t="s">
        <v>23</v>
      </c>
      <c r="P95" s="570" t="s">
        <v>3254</v>
      </c>
      <c r="Q95" s="571">
        <v>43465</v>
      </c>
      <c r="R95" s="572" t="s">
        <v>962</v>
      </c>
      <c r="S95" s="570" t="s">
        <v>3643</v>
      </c>
      <c r="T95" s="574" t="s">
        <v>33</v>
      </c>
      <c r="U95" s="575"/>
      <c r="V95" s="570" t="s">
        <v>3644</v>
      </c>
      <c r="W95" s="577" t="s">
        <v>3645</v>
      </c>
      <c r="X95" s="578"/>
      <c r="Y95" s="578">
        <v>10223969</v>
      </c>
      <c r="Z95" s="622">
        <v>4250005721</v>
      </c>
      <c r="AA95" s="580">
        <v>1</v>
      </c>
      <c r="AB95" s="580"/>
      <c r="AC95" s="597"/>
      <c r="AD95" s="580">
        <v>7</v>
      </c>
      <c r="AE95" s="580"/>
      <c r="AF95" s="580"/>
      <c r="AG95" s="572">
        <v>15</v>
      </c>
      <c r="AH95" s="572" t="s">
        <v>7</v>
      </c>
      <c r="AI95" s="626"/>
      <c r="AJ95" s="597"/>
      <c r="AK95" s="580"/>
      <c r="AL95" s="583"/>
      <c r="AM95" s="583"/>
      <c r="AN95" s="583"/>
      <c r="AO95" s="583"/>
      <c r="AP95" s="583"/>
      <c r="AQ95" s="583"/>
      <c r="AR95" s="583"/>
      <c r="AS95" s="597"/>
      <c r="AT95" s="580">
        <v>7</v>
      </c>
      <c r="AU95" s="583"/>
      <c r="AV95" s="583">
        <v>0.6</v>
      </c>
      <c r="AW95" s="583">
        <v>1.1000000000000001</v>
      </c>
      <c r="AX95" s="583"/>
      <c r="AY95" s="583"/>
      <c r="AZ95" s="583"/>
      <c r="BA95" s="583">
        <f t="shared" si="3"/>
        <v>1.7000000000000002</v>
      </c>
      <c r="BB95" s="584"/>
    </row>
    <row r="96" spans="1:54" s="585" customFormat="1" ht="30" customHeight="1">
      <c r="A96" s="563">
        <v>91</v>
      </c>
      <c r="B96" s="458" t="str">
        <f t="shared" si="2"/>
        <v xml:space="preserve">PO 4 7  Stacja pomp Śrem (WO-44387) - p. wł. 63-100 Śrem ul. Nadbrzeżna </v>
      </c>
      <c r="C96" s="564" t="s">
        <v>3193</v>
      </c>
      <c r="D96" s="565">
        <v>4</v>
      </c>
      <c r="E96" s="565">
        <v>7</v>
      </c>
      <c r="F96" s="565"/>
      <c r="G96" s="460" t="s">
        <v>3646</v>
      </c>
      <c r="H96" s="566" t="s">
        <v>3637</v>
      </c>
      <c r="I96" s="458" t="s">
        <v>3638</v>
      </c>
      <c r="J96" s="458" t="s">
        <v>2186</v>
      </c>
      <c r="K96" s="564"/>
      <c r="L96" s="567" t="s">
        <v>3642</v>
      </c>
      <c r="M96" s="568" t="s">
        <v>3488</v>
      </c>
      <c r="N96" s="460" t="s">
        <v>768</v>
      </c>
      <c r="O96" s="569" t="s">
        <v>23</v>
      </c>
      <c r="P96" s="570" t="s">
        <v>3254</v>
      </c>
      <c r="Q96" s="571">
        <v>43465</v>
      </c>
      <c r="R96" s="572" t="s">
        <v>962</v>
      </c>
      <c r="S96" s="570" t="s">
        <v>3647</v>
      </c>
      <c r="T96" s="574" t="s">
        <v>33</v>
      </c>
      <c r="U96" s="575"/>
      <c r="V96" s="570" t="s">
        <v>3648</v>
      </c>
      <c r="W96" s="577" t="s">
        <v>3645</v>
      </c>
      <c r="X96" s="578"/>
      <c r="Y96" s="578">
        <v>10223969</v>
      </c>
      <c r="Z96" s="600">
        <v>4250005713</v>
      </c>
      <c r="AA96" s="580">
        <v>1</v>
      </c>
      <c r="AB96" s="580"/>
      <c r="AC96" s="597"/>
      <c r="AD96" s="580">
        <v>26</v>
      </c>
      <c r="AE96" s="580"/>
      <c r="AF96" s="580"/>
      <c r="AG96" s="572">
        <v>15</v>
      </c>
      <c r="AH96" s="572" t="s">
        <v>7</v>
      </c>
      <c r="AI96" s="626"/>
      <c r="AJ96" s="597"/>
      <c r="AK96" s="580"/>
      <c r="AL96" s="583"/>
      <c r="AM96" s="583"/>
      <c r="AN96" s="583"/>
      <c r="AO96" s="583"/>
      <c r="AP96" s="583"/>
      <c r="AQ96" s="583"/>
      <c r="AR96" s="583"/>
      <c r="AS96" s="597"/>
      <c r="AT96" s="580">
        <v>26</v>
      </c>
      <c r="AU96" s="583"/>
      <c r="AV96" s="583">
        <v>9.6</v>
      </c>
      <c r="AW96" s="583">
        <v>11.8</v>
      </c>
      <c r="AX96" s="583"/>
      <c r="AY96" s="583"/>
      <c r="AZ96" s="583"/>
      <c r="BA96" s="583">
        <f t="shared" si="3"/>
        <v>21.4</v>
      </c>
      <c r="BB96" s="584"/>
    </row>
    <row r="97" spans="1:54" s="585" customFormat="1" ht="30" customHeight="1">
      <c r="A97" s="563">
        <v>92</v>
      </c>
      <c r="B97" s="458" t="str">
        <f t="shared" si="2"/>
        <v xml:space="preserve">PO 4 7  Stacja pomp Śrem (WO-44388) 63-100 Śrem ul. Nadbrzeżna </v>
      </c>
      <c r="C97" s="564" t="s">
        <v>3193</v>
      </c>
      <c r="D97" s="565">
        <v>4</v>
      </c>
      <c r="E97" s="565">
        <v>7</v>
      </c>
      <c r="F97" s="565"/>
      <c r="G97" s="460" t="s">
        <v>3649</v>
      </c>
      <c r="H97" s="566" t="s">
        <v>3637</v>
      </c>
      <c r="I97" s="458" t="s">
        <v>3638</v>
      </c>
      <c r="J97" s="458" t="s">
        <v>2186</v>
      </c>
      <c r="K97" s="564"/>
      <c r="L97" s="567" t="s">
        <v>3642</v>
      </c>
      <c r="M97" s="568" t="s">
        <v>3488</v>
      </c>
      <c r="N97" s="460" t="s">
        <v>768</v>
      </c>
      <c r="O97" s="569" t="s">
        <v>23</v>
      </c>
      <c r="P97" s="570" t="s">
        <v>3254</v>
      </c>
      <c r="Q97" s="571">
        <v>43465</v>
      </c>
      <c r="R97" s="572" t="s">
        <v>962</v>
      </c>
      <c r="S97" s="570" t="s">
        <v>3650</v>
      </c>
      <c r="T97" s="574" t="s">
        <v>33</v>
      </c>
      <c r="U97" s="575"/>
      <c r="V97" s="570" t="s">
        <v>3651</v>
      </c>
      <c r="W97" s="577" t="s">
        <v>41</v>
      </c>
      <c r="X97" s="578"/>
      <c r="Y97" s="578">
        <v>10223969</v>
      </c>
      <c r="Z97" s="632">
        <v>3250022121</v>
      </c>
      <c r="AA97" s="580">
        <v>1</v>
      </c>
      <c r="AB97" s="580"/>
      <c r="AC97" s="597"/>
      <c r="AD97" s="597">
        <v>100</v>
      </c>
      <c r="AE97" s="580"/>
      <c r="AF97" s="580"/>
      <c r="AG97" s="572">
        <v>15</v>
      </c>
      <c r="AH97" s="572" t="s">
        <v>7</v>
      </c>
      <c r="AI97" s="626"/>
      <c r="AJ97" s="597"/>
      <c r="AK97" s="597"/>
      <c r="AL97" s="583"/>
      <c r="AM97" s="583"/>
      <c r="AN97" s="583"/>
      <c r="AO97" s="583"/>
      <c r="AP97" s="583"/>
      <c r="AQ97" s="583"/>
      <c r="AR97" s="583"/>
      <c r="AS97" s="597"/>
      <c r="AT97" s="597">
        <v>100</v>
      </c>
      <c r="AU97" s="583"/>
      <c r="AV97" s="583"/>
      <c r="AW97" s="583"/>
      <c r="AX97" s="583">
        <v>1.3</v>
      </c>
      <c r="AY97" s="583">
        <v>1.1000000000000001</v>
      </c>
      <c r="AZ97" s="583">
        <v>3</v>
      </c>
      <c r="BA97" s="583">
        <f t="shared" si="3"/>
        <v>5.4</v>
      </c>
      <c r="BB97" s="584"/>
    </row>
    <row r="98" spans="1:54" s="585" customFormat="1" ht="30" customHeight="1">
      <c r="A98" s="563">
        <v>93</v>
      </c>
      <c r="B98" s="458" t="str">
        <f t="shared" si="2"/>
        <v xml:space="preserve">PO 4 7  Stacja pomp Zaborowo (WO-44325) 63-130 Książ Wlkp.  </v>
      </c>
      <c r="C98" s="564" t="s">
        <v>3193</v>
      </c>
      <c r="D98" s="565">
        <v>4</v>
      </c>
      <c r="E98" s="565">
        <v>7</v>
      </c>
      <c r="F98" s="565"/>
      <c r="G98" s="460" t="s">
        <v>3652</v>
      </c>
      <c r="H98" s="566" t="s">
        <v>3653</v>
      </c>
      <c r="I98" s="458" t="s">
        <v>3654</v>
      </c>
      <c r="J98" s="458"/>
      <c r="K98" s="564"/>
      <c r="L98" s="567" t="s">
        <v>3642</v>
      </c>
      <c r="M98" s="568" t="s">
        <v>3488</v>
      </c>
      <c r="N98" s="460" t="s">
        <v>768</v>
      </c>
      <c r="O98" s="569" t="s">
        <v>23</v>
      </c>
      <c r="P98" s="570" t="s">
        <v>3254</v>
      </c>
      <c r="Q98" s="571">
        <v>43465</v>
      </c>
      <c r="R98" s="572" t="s">
        <v>962</v>
      </c>
      <c r="S98" s="570" t="s">
        <v>3655</v>
      </c>
      <c r="T98" s="574" t="s">
        <v>33</v>
      </c>
      <c r="U98" s="575"/>
      <c r="V98" s="570" t="s">
        <v>3656</v>
      </c>
      <c r="W98" s="577" t="s">
        <v>42</v>
      </c>
      <c r="X98" s="578"/>
      <c r="Y98" s="578"/>
      <c r="Z98" s="622">
        <v>96778764</v>
      </c>
      <c r="AA98" s="580">
        <v>1</v>
      </c>
      <c r="AB98" s="580"/>
      <c r="AC98" s="597"/>
      <c r="AD98" s="580">
        <v>45</v>
      </c>
      <c r="AE98" s="580"/>
      <c r="AF98" s="580"/>
      <c r="AG98" s="572">
        <v>0.4</v>
      </c>
      <c r="AH98" s="572" t="s">
        <v>7</v>
      </c>
      <c r="AI98" s="626"/>
      <c r="AJ98" s="597"/>
      <c r="AK98" s="580"/>
      <c r="AL98" s="583"/>
      <c r="AM98" s="583"/>
      <c r="AN98" s="583"/>
      <c r="AO98" s="583"/>
      <c r="AP98" s="583"/>
      <c r="AQ98" s="583"/>
      <c r="AR98" s="583"/>
      <c r="AS98" s="597"/>
      <c r="AT98" s="580">
        <v>45</v>
      </c>
      <c r="AU98" s="583">
        <v>5.9</v>
      </c>
      <c r="AV98" s="583"/>
      <c r="AW98" s="583"/>
      <c r="AX98" s="583"/>
      <c r="AY98" s="583"/>
      <c r="AZ98" s="583"/>
      <c r="BA98" s="583">
        <f t="shared" si="3"/>
        <v>5.9</v>
      </c>
      <c r="BB98" s="584"/>
    </row>
    <row r="99" spans="1:54" s="585" customFormat="1" ht="30" customHeight="1">
      <c r="A99" s="563">
        <v>94</v>
      </c>
      <c r="B99" s="458" t="str">
        <f t="shared" si="2"/>
        <v>PO 5   Biuro ZW Poraj 42-360 Poraj Jastrząb ul. Nadrzeczna 9</v>
      </c>
      <c r="C99" s="564" t="s">
        <v>3193</v>
      </c>
      <c r="D99" s="565">
        <v>5</v>
      </c>
      <c r="E99" s="565"/>
      <c r="F99" s="565"/>
      <c r="G99" s="460" t="s">
        <v>3657</v>
      </c>
      <c r="H99" s="566" t="s">
        <v>3658</v>
      </c>
      <c r="I99" s="458" t="s">
        <v>3659</v>
      </c>
      <c r="J99" s="458" t="s">
        <v>3660</v>
      </c>
      <c r="K99" s="564" t="s">
        <v>678</v>
      </c>
      <c r="L99" s="567" t="s">
        <v>3661</v>
      </c>
      <c r="M99" s="588" t="s">
        <v>3662</v>
      </c>
      <c r="N99" s="460" t="s">
        <v>3200</v>
      </c>
      <c r="O99" s="569" t="s">
        <v>23</v>
      </c>
      <c r="P99" s="570" t="s">
        <v>3201</v>
      </c>
      <c r="Q99" s="571">
        <v>43465</v>
      </c>
      <c r="R99" s="570" t="s">
        <v>2376</v>
      </c>
      <c r="S99" s="589" t="s">
        <v>3663</v>
      </c>
      <c r="T99" s="574" t="s">
        <v>33</v>
      </c>
      <c r="U99" s="575"/>
      <c r="V99" s="620" t="s">
        <v>3664</v>
      </c>
      <c r="W99" s="577" t="s">
        <v>47</v>
      </c>
      <c r="X99" s="578"/>
      <c r="Y99" s="578" t="s">
        <v>3665</v>
      </c>
      <c r="Z99" s="578">
        <v>11447705</v>
      </c>
      <c r="AA99" s="580">
        <v>1</v>
      </c>
      <c r="AB99" s="580"/>
      <c r="AC99" s="597"/>
      <c r="AD99" s="580">
        <v>33</v>
      </c>
      <c r="AE99" s="580"/>
      <c r="AF99" s="580">
        <v>63</v>
      </c>
      <c r="AG99" s="572">
        <v>0.4</v>
      </c>
      <c r="AH99" s="572" t="s">
        <v>7</v>
      </c>
      <c r="AI99" s="626"/>
      <c r="AJ99" s="597"/>
      <c r="AK99" s="580"/>
      <c r="AL99" s="583"/>
      <c r="AM99" s="583"/>
      <c r="AN99" s="583"/>
      <c r="AO99" s="583"/>
      <c r="AP99" s="583"/>
      <c r="AQ99" s="583"/>
      <c r="AR99" s="583"/>
      <c r="AS99" s="597"/>
      <c r="AT99" s="580">
        <v>33</v>
      </c>
      <c r="AU99" s="583"/>
      <c r="AV99" s="583">
        <v>9</v>
      </c>
      <c r="AW99" s="583">
        <v>6</v>
      </c>
      <c r="AX99" s="583"/>
      <c r="AY99" s="583"/>
      <c r="AZ99" s="583"/>
      <c r="BA99" s="583">
        <f t="shared" si="3"/>
        <v>15</v>
      </c>
      <c r="BB99" s="584"/>
    </row>
    <row r="100" spans="1:54" s="585" customFormat="1" ht="30" customHeight="1">
      <c r="A100" s="563">
        <v>95</v>
      </c>
      <c r="B100" s="458" t="str">
        <f t="shared" si="2"/>
        <v>PO 5   Budynek - obwód adm. 62-730 Dobra Skęczniew 57A</v>
      </c>
      <c r="C100" s="564" t="s">
        <v>3193</v>
      </c>
      <c r="D100" s="565">
        <v>5</v>
      </c>
      <c r="E100" s="565"/>
      <c r="F100" s="565"/>
      <c r="G100" s="587" t="s">
        <v>3666</v>
      </c>
      <c r="H100" s="566" t="s">
        <v>3667</v>
      </c>
      <c r="I100" s="458" t="s">
        <v>3668</v>
      </c>
      <c r="J100" s="458" t="s">
        <v>3669</v>
      </c>
      <c r="K100" s="564" t="s">
        <v>3670</v>
      </c>
      <c r="L100" s="567" t="s">
        <v>3671</v>
      </c>
      <c r="M100" s="588" t="s">
        <v>3662</v>
      </c>
      <c r="N100" s="460" t="s">
        <v>3200</v>
      </c>
      <c r="O100" s="569" t="s">
        <v>23</v>
      </c>
      <c r="P100" s="570" t="s">
        <v>3201</v>
      </c>
      <c r="Q100" s="571">
        <v>43465</v>
      </c>
      <c r="R100" s="633" t="s">
        <v>3672</v>
      </c>
      <c r="S100" s="589" t="s">
        <v>3673</v>
      </c>
      <c r="T100" s="574" t="s">
        <v>33</v>
      </c>
      <c r="U100" s="575"/>
      <c r="V100" s="620" t="s">
        <v>3674</v>
      </c>
      <c r="W100" s="577" t="s">
        <v>45</v>
      </c>
      <c r="X100" s="578"/>
      <c r="Y100" s="578" t="s">
        <v>3675</v>
      </c>
      <c r="Z100" s="578">
        <v>12550362</v>
      </c>
      <c r="AA100" s="580">
        <v>1</v>
      </c>
      <c r="AB100" s="580"/>
      <c r="AC100" s="597"/>
      <c r="AD100" s="580">
        <v>13</v>
      </c>
      <c r="AE100" s="580"/>
      <c r="AF100" s="580">
        <v>35</v>
      </c>
      <c r="AG100" s="572">
        <v>0.4</v>
      </c>
      <c r="AH100" s="572" t="s">
        <v>7</v>
      </c>
      <c r="AI100" s="626"/>
      <c r="AJ100" s="597"/>
      <c r="AK100" s="580"/>
      <c r="AL100" s="583"/>
      <c r="AM100" s="583"/>
      <c r="AN100" s="583"/>
      <c r="AO100" s="583"/>
      <c r="AP100" s="583"/>
      <c r="AQ100" s="583"/>
      <c r="AR100" s="583"/>
      <c r="AS100" s="597"/>
      <c r="AT100" s="580">
        <v>13</v>
      </c>
      <c r="AU100" s="583">
        <v>8</v>
      </c>
      <c r="AV100" s="583"/>
      <c r="AW100" s="583"/>
      <c r="AX100" s="583"/>
      <c r="AY100" s="583"/>
      <c r="AZ100" s="583"/>
      <c r="BA100" s="583">
        <f t="shared" si="3"/>
        <v>8</v>
      </c>
      <c r="BB100" s="584"/>
    </row>
    <row r="101" spans="1:54" s="585" customFormat="1" ht="30" customHeight="1">
      <c r="A101" s="563">
        <v>96</v>
      </c>
      <c r="B101" s="458" t="str">
        <f t="shared" si="2"/>
        <v>PO 5   Budynek biurowy 62-730 Dobra Skęczniew 57B</v>
      </c>
      <c r="C101" s="564" t="s">
        <v>3193</v>
      </c>
      <c r="D101" s="565">
        <v>5</v>
      </c>
      <c r="E101" s="565"/>
      <c r="F101" s="565"/>
      <c r="G101" s="460" t="s">
        <v>3382</v>
      </c>
      <c r="H101" s="566" t="s">
        <v>3667</v>
      </c>
      <c r="I101" s="458" t="s">
        <v>3668</v>
      </c>
      <c r="J101" s="458" t="s">
        <v>3669</v>
      </c>
      <c r="K101" s="564" t="s">
        <v>3676</v>
      </c>
      <c r="L101" s="567" t="s">
        <v>3671</v>
      </c>
      <c r="M101" s="588" t="s">
        <v>3662</v>
      </c>
      <c r="N101" s="460" t="s">
        <v>3200</v>
      </c>
      <c r="O101" s="569" t="s">
        <v>23</v>
      </c>
      <c r="P101" s="570" t="s">
        <v>3201</v>
      </c>
      <c r="Q101" s="571">
        <v>43465</v>
      </c>
      <c r="R101" s="572" t="s">
        <v>3672</v>
      </c>
      <c r="S101" s="589" t="s">
        <v>3677</v>
      </c>
      <c r="T101" s="574" t="s">
        <v>33</v>
      </c>
      <c r="U101" s="575"/>
      <c r="V101" s="620" t="s">
        <v>3678</v>
      </c>
      <c r="W101" s="577" t="s">
        <v>45</v>
      </c>
      <c r="X101" s="578"/>
      <c r="Y101" s="578" t="s">
        <v>3679</v>
      </c>
      <c r="Z101" s="609">
        <v>90338259</v>
      </c>
      <c r="AA101" s="580">
        <v>1</v>
      </c>
      <c r="AB101" s="580"/>
      <c r="AC101" s="597"/>
      <c r="AD101" s="580">
        <v>14</v>
      </c>
      <c r="AE101" s="580"/>
      <c r="AF101" s="580">
        <v>35</v>
      </c>
      <c r="AG101" s="572">
        <v>0.4</v>
      </c>
      <c r="AH101" s="572" t="s">
        <v>7</v>
      </c>
      <c r="AI101" s="626"/>
      <c r="AJ101" s="597"/>
      <c r="AK101" s="580"/>
      <c r="AL101" s="583"/>
      <c r="AM101" s="583"/>
      <c r="AN101" s="583"/>
      <c r="AO101" s="583"/>
      <c r="AP101" s="583"/>
      <c r="AQ101" s="583"/>
      <c r="AR101" s="583"/>
      <c r="AS101" s="597"/>
      <c r="AT101" s="580">
        <v>14</v>
      </c>
      <c r="AU101" s="583">
        <v>17</v>
      </c>
      <c r="AV101" s="583"/>
      <c r="AW101" s="583"/>
      <c r="AX101" s="583"/>
      <c r="AY101" s="583"/>
      <c r="AZ101" s="583"/>
      <c r="BA101" s="583">
        <f t="shared" si="3"/>
        <v>17</v>
      </c>
      <c r="BB101" s="584"/>
    </row>
    <row r="102" spans="1:54" s="585" customFormat="1" ht="30" customHeight="1">
      <c r="A102" s="563">
        <v>97</v>
      </c>
      <c r="B102" s="458" t="str">
        <f t="shared" si="2"/>
        <v>PO 5   Lokal służbowy 62-730 Dobra Skęczniew 56/2</v>
      </c>
      <c r="C102" s="564" t="s">
        <v>3193</v>
      </c>
      <c r="D102" s="565">
        <v>5</v>
      </c>
      <c r="E102" s="565"/>
      <c r="F102" s="565"/>
      <c r="G102" s="587" t="s">
        <v>3680</v>
      </c>
      <c r="H102" s="566" t="s">
        <v>3667</v>
      </c>
      <c r="I102" s="458" t="s">
        <v>3668</v>
      </c>
      <c r="J102" s="458" t="s">
        <v>3669</v>
      </c>
      <c r="K102" s="564" t="s">
        <v>3681</v>
      </c>
      <c r="L102" s="567" t="s">
        <v>3671</v>
      </c>
      <c r="M102" s="588" t="s">
        <v>3662</v>
      </c>
      <c r="N102" s="460" t="s">
        <v>3200</v>
      </c>
      <c r="O102" s="569" t="s">
        <v>23</v>
      </c>
      <c r="P102" s="570" t="s">
        <v>3201</v>
      </c>
      <c r="Q102" s="571">
        <v>43465</v>
      </c>
      <c r="R102" s="572" t="s">
        <v>3672</v>
      </c>
      <c r="S102" s="589" t="s">
        <v>3682</v>
      </c>
      <c r="T102" s="574" t="s">
        <v>33</v>
      </c>
      <c r="U102" s="575"/>
      <c r="V102" s="620" t="s">
        <v>3683</v>
      </c>
      <c r="W102" s="577" t="s">
        <v>45</v>
      </c>
      <c r="X102" s="578"/>
      <c r="Y102" s="578" t="s">
        <v>3684</v>
      </c>
      <c r="Z102" s="578">
        <v>12550476</v>
      </c>
      <c r="AA102" s="580">
        <v>1</v>
      </c>
      <c r="AB102" s="580"/>
      <c r="AC102" s="597"/>
      <c r="AD102" s="580">
        <v>13</v>
      </c>
      <c r="AE102" s="580"/>
      <c r="AF102" s="580">
        <v>35</v>
      </c>
      <c r="AG102" s="572">
        <v>0.4</v>
      </c>
      <c r="AH102" s="572" t="s">
        <v>7</v>
      </c>
      <c r="AI102" s="626"/>
      <c r="AJ102" s="597"/>
      <c r="AK102" s="580"/>
      <c r="AL102" s="583"/>
      <c r="AM102" s="583"/>
      <c r="AN102" s="583"/>
      <c r="AO102" s="583"/>
      <c r="AP102" s="583"/>
      <c r="AQ102" s="583"/>
      <c r="AR102" s="583"/>
      <c r="AS102" s="597"/>
      <c r="AT102" s="580">
        <v>13</v>
      </c>
      <c r="AU102" s="583">
        <v>0.5</v>
      </c>
      <c r="AV102" s="583"/>
      <c r="AW102" s="583"/>
      <c r="AX102" s="583"/>
      <c r="AY102" s="583"/>
      <c r="AZ102" s="583"/>
      <c r="BA102" s="583">
        <f t="shared" si="3"/>
        <v>0.5</v>
      </c>
      <c r="BB102" s="584"/>
    </row>
    <row r="103" spans="1:54" s="585" customFormat="1" ht="30" customHeight="1">
      <c r="A103" s="563">
        <v>98</v>
      </c>
      <c r="B103" s="458" t="str">
        <f t="shared" si="2"/>
        <v>PO 5   Lokal służbowy 62-730 Dobra Skęczniew 57A/1</v>
      </c>
      <c r="C103" s="564" t="s">
        <v>3193</v>
      </c>
      <c r="D103" s="565">
        <v>5</v>
      </c>
      <c r="E103" s="565"/>
      <c r="F103" s="565"/>
      <c r="G103" s="587" t="s">
        <v>3680</v>
      </c>
      <c r="H103" s="566" t="s">
        <v>3667</v>
      </c>
      <c r="I103" s="458" t="s">
        <v>3668</v>
      </c>
      <c r="J103" s="458" t="s">
        <v>3669</v>
      </c>
      <c r="K103" s="564" t="s">
        <v>3685</v>
      </c>
      <c r="L103" s="567" t="s">
        <v>3671</v>
      </c>
      <c r="M103" s="588" t="s">
        <v>3662</v>
      </c>
      <c r="N103" s="460" t="s">
        <v>3200</v>
      </c>
      <c r="O103" s="569" t="s">
        <v>23</v>
      </c>
      <c r="P103" s="570" t="s">
        <v>3201</v>
      </c>
      <c r="Q103" s="571">
        <v>43465</v>
      </c>
      <c r="R103" s="572" t="s">
        <v>3672</v>
      </c>
      <c r="S103" s="589" t="s">
        <v>3686</v>
      </c>
      <c r="T103" s="574" t="s">
        <v>33</v>
      </c>
      <c r="U103" s="575"/>
      <c r="V103" s="620" t="s">
        <v>3687</v>
      </c>
      <c r="W103" s="577" t="s">
        <v>45</v>
      </c>
      <c r="X103" s="578"/>
      <c r="Y103" s="578" t="s">
        <v>3688</v>
      </c>
      <c r="Z103" s="578">
        <v>12504980</v>
      </c>
      <c r="AA103" s="580">
        <v>1</v>
      </c>
      <c r="AB103" s="580"/>
      <c r="AC103" s="597"/>
      <c r="AD103" s="580">
        <v>13</v>
      </c>
      <c r="AE103" s="580"/>
      <c r="AF103" s="580">
        <v>32</v>
      </c>
      <c r="AG103" s="572">
        <v>0.4</v>
      </c>
      <c r="AH103" s="572" t="s">
        <v>7</v>
      </c>
      <c r="AI103" s="626"/>
      <c r="AJ103" s="597"/>
      <c r="AK103" s="580"/>
      <c r="AL103" s="583"/>
      <c r="AM103" s="583"/>
      <c r="AN103" s="583"/>
      <c r="AO103" s="583"/>
      <c r="AP103" s="583"/>
      <c r="AQ103" s="583"/>
      <c r="AR103" s="583"/>
      <c r="AS103" s="597"/>
      <c r="AT103" s="580">
        <v>13</v>
      </c>
      <c r="AU103" s="583">
        <v>0.5</v>
      </c>
      <c r="AV103" s="583"/>
      <c r="AW103" s="583"/>
      <c r="AX103" s="583"/>
      <c r="AY103" s="583"/>
      <c r="AZ103" s="583"/>
      <c r="BA103" s="583">
        <f t="shared" si="3"/>
        <v>0.5</v>
      </c>
      <c r="BB103" s="584"/>
    </row>
    <row r="104" spans="1:54" s="585" customFormat="1" ht="30" customHeight="1">
      <c r="A104" s="563">
        <v>99</v>
      </c>
      <c r="B104" s="458" t="str">
        <f t="shared" si="2"/>
        <v>PO 5   Lokal służbowy 62-730 Dobra Skęczniew 57A/2</v>
      </c>
      <c r="C104" s="564" t="s">
        <v>3193</v>
      </c>
      <c r="D104" s="565">
        <v>5</v>
      </c>
      <c r="E104" s="565"/>
      <c r="F104" s="565"/>
      <c r="G104" s="587" t="s">
        <v>3680</v>
      </c>
      <c r="H104" s="566" t="s">
        <v>3667</v>
      </c>
      <c r="I104" s="458" t="s">
        <v>3668</v>
      </c>
      <c r="J104" s="458" t="s">
        <v>3669</v>
      </c>
      <c r="K104" s="564" t="s">
        <v>3689</v>
      </c>
      <c r="L104" s="567" t="s">
        <v>3671</v>
      </c>
      <c r="M104" s="588" t="s">
        <v>3662</v>
      </c>
      <c r="N104" s="460" t="s">
        <v>3200</v>
      </c>
      <c r="O104" s="569" t="s">
        <v>23</v>
      </c>
      <c r="P104" s="570" t="s">
        <v>3201</v>
      </c>
      <c r="Q104" s="571">
        <v>43465</v>
      </c>
      <c r="R104" s="572" t="s">
        <v>3672</v>
      </c>
      <c r="S104" s="589" t="s">
        <v>3690</v>
      </c>
      <c r="T104" s="574" t="s">
        <v>33</v>
      </c>
      <c r="U104" s="575"/>
      <c r="V104" s="620" t="s">
        <v>3691</v>
      </c>
      <c r="W104" s="577" t="s">
        <v>45</v>
      </c>
      <c r="X104" s="578"/>
      <c r="Y104" s="578" t="s">
        <v>3692</v>
      </c>
      <c r="Z104" s="609">
        <v>125672219</v>
      </c>
      <c r="AA104" s="580">
        <v>1</v>
      </c>
      <c r="AB104" s="580"/>
      <c r="AC104" s="597"/>
      <c r="AD104" s="580">
        <v>13</v>
      </c>
      <c r="AE104" s="580"/>
      <c r="AF104" s="580">
        <v>32</v>
      </c>
      <c r="AG104" s="572">
        <v>0.4</v>
      </c>
      <c r="AH104" s="572" t="s">
        <v>7</v>
      </c>
      <c r="AI104" s="626"/>
      <c r="AJ104" s="597"/>
      <c r="AK104" s="580"/>
      <c r="AL104" s="583"/>
      <c r="AM104" s="583"/>
      <c r="AN104" s="583"/>
      <c r="AO104" s="583"/>
      <c r="AP104" s="583"/>
      <c r="AQ104" s="583"/>
      <c r="AR104" s="583"/>
      <c r="AS104" s="597"/>
      <c r="AT104" s="580">
        <v>13</v>
      </c>
      <c r="AU104" s="583">
        <v>1</v>
      </c>
      <c r="AV104" s="583"/>
      <c r="AW104" s="583"/>
      <c r="AX104" s="583"/>
      <c r="AY104" s="583"/>
      <c r="AZ104" s="583"/>
      <c r="BA104" s="583">
        <f t="shared" si="3"/>
        <v>1</v>
      </c>
      <c r="BB104" s="584"/>
    </row>
    <row r="105" spans="1:54" s="585" customFormat="1" ht="30" customHeight="1">
      <c r="A105" s="563">
        <v>100</v>
      </c>
      <c r="B105" s="458" t="str">
        <f t="shared" si="2"/>
        <v>PO 5   Lokal służbowy 62-730 Dobra Skęczniew 57A/3</v>
      </c>
      <c r="C105" s="564" t="s">
        <v>3193</v>
      </c>
      <c r="D105" s="565">
        <v>5</v>
      </c>
      <c r="E105" s="565"/>
      <c r="F105" s="565"/>
      <c r="G105" s="587" t="s">
        <v>3680</v>
      </c>
      <c r="H105" s="566" t="s">
        <v>3667</v>
      </c>
      <c r="I105" s="458" t="s">
        <v>3668</v>
      </c>
      <c r="J105" s="458" t="s">
        <v>3669</v>
      </c>
      <c r="K105" s="564" t="s">
        <v>3693</v>
      </c>
      <c r="L105" s="567" t="s">
        <v>3671</v>
      </c>
      <c r="M105" s="588" t="s">
        <v>3662</v>
      </c>
      <c r="N105" s="460" t="s">
        <v>3200</v>
      </c>
      <c r="O105" s="569" t="s">
        <v>23</v>
      </c>
      <c r="P105" s="570" t="s">
        <v>3201</v>
      </c>
      <c r="Q105" s="571">
        <v>43465</v>
      </c>
      <c r="R105" s="572" t="s">
        <v>3672</v>
      </c>
      <c r="S105" s="589" t="s">
        <v>3694</v>
      </c>
      <c r="T105" s="574" t="s">
        <v>33</v>
      </c>
      <c r="U105" s="575"/>
      <c r="V105" s="620" t="s">
        <v>3695</v>
      </c>
      <c r="W105" s="577" t="s">
        <v>45</v>
      </c>
      <c r="X105" s="578"/>
      <c r="Y105" s="578" t="s">
        <v>3696</v>
      </c>
      <c r="Z105" s="578">
        <v>12522114</v>
      </c>
      <c r="AA105" s="580">
        <v>1</v>
      </c>
      <c r="AB105" s="580"/>
      <c r="AC105" s="597"/>
      <c r="AD105" s="580">
        <v>13</v>
      </c>
      <c r="AE105" s="580"/>
      <c r="AF105" s="580">
        <v>32</v>
      </c>
      <c r="AG105" s="572">
        <v>0.4</v>
      </c>
      <c r="AH105" s="572" t="s">
        <v>7</v>
      </c>
      <c r="AI105" s="626"/>
      <c r="AJ105" s="597"/>
      <c r="AK105" s="580"/>
      <c r="AL105" s="583"/>
      <c r="AM105" s="583"/>
      <c r="AN105" s="583"/>
      <c r="AO105" s="583"/>
      <c r="AP105" s="583"/>
      <c r="AQ105" s="583"/>
      <c r="AR105" s="583"/>
      <c r="AS105" s="597"/>
      <c r="AT105" s="580">
        <v>13</v>
      </c>
      <c r="AU105" s="583">
        <v>0.5</v>
      </c>
      <c r="AV105" s="583"/>
      <c r="AW105" s="583"/>
      <c r="AX105" s="583"/>
      <c r="AY105" s="583"/>
      <c r="AZ105" s="583"/>
      <c r="BA105" s="583">
        <f t="shared" si="3"/>
        <v>0.5</v>
      </c>
      <c r="BB105" s="584"/>
    </row>
    <row r="106" spans="1:54" s="585" customFormat="1" ht="30" customHeight="1">
      <c r="A106" s="563">
        <v>101</v>
      </c>
      <c r="B106" s="458" t="str">
        <f t="shared" si="2"/>
        <v>PO 5   Lokal służbowy 62-730 Dobra Skęczniew 57A/4</v>
      </c>
      <c r="C106" s="564" t="s">
        <v>3193</v>
      </c>
      <c r="D106" s="565">
        <v>5</v>
      </c>
      <c r="E106" s="565"/>
      <c r="F106" s="565"/>
      <c r="G106" s="587" t="s">
        <v>3680</v>
      </c>
      <c r="H106" s="566" t="s">
        <v>3667</v>
      </c>
      <c r="I106" s="458" t="s">
        <v>3668</v>
      </c>
      <c r="J106" s="458" t="s">
        <v>3669</v>
      </c>
      <c r="K106" s="564" t="s">
        <v>3697</v>
      </c>
      <c r="L106" s="567" t="s">
        <v>3671</v>
      </c>
      <c r="M106" s="588" t="s">
        <v>3662</v>
      </c>
      <c r="N106" s="460" t="s">
        <v>3200</v>
      </c>
      <c r="O106" s="569" t="s">
        <v>23</v>
      </c>
      <c r="P106" s="570" t="s">
        <v>3201</v>
      </c>
      <c r="Q106" s="571">
        <v>43465</v>
      </c>
      <c r="R106" s="572" t="s">
        <v>3672</v>
      </c>
      <c r="S106" s="589" t="s">
        <v>3698</v>
      </c>
      <c r="T106" s="574" t="s">
        <v>33</v>
      </c>
      <c r="U106" s="575"/>
      <c r="V106" s="620" t="s">
        <v>3699</v>
      </c>
      <c r="W106" s="577" t="s">
        <v>45</v>
      </c>
      <c r="X106" s="578"/>
      <c r="Y106" s="578" t="s">
        <v>3700</v>
      </c>
      <c r="Z106" s="578">
        <v>12504991</v>
      </c>
      <c r="AA106" s="580">
        <v>1</v>
      </c>
      <c r="AB106" s="580"/>
      <c r="AC106" s="597"/>
      <c r="AD106" s="580">
        <v>13</v>
      </c>
      <c r="AE106" s="580"/>
      <c r="AF106" s="580">
        <v>32</v>
      </c>
      <c r="AG106" s="572">
        <v>0.4</v>
      </c>
      <c r="AH106" s="572" t="s">
        <v>7</v>
      </c>
      <c r="AI106" s="626"/>
      <c r="AJ106" s="597"/>
      <c r="AK106" s="580"/>
      <c r="AL106" s="583"/>
      <c r="AM106" s="583"/>
      <c r="AN106" s="583"/>
      <c r="AO106" s="583"/>
      <c r="AP106" s="583"/>
      <c r="AQ106" s="583"/>
      <c r="AR106" s="583"/>
      <c r="AS106" s="597"/>
      <c r="AT106" s="580">
        <v>13</v>
      </c>
      <c r="AU106" s="583">
        <v>0.5</v>
      </c>
      <c r="AV106" s="583"/>
      <c r="AW106" s="583"/>
      <c r="AX106" s="583"/>
      <c r="AY106" s="583"/>
      <c r="AZ106" s="583"/>
      <c r="BA106" s="583">
        <f t="shared" si="3"/>
        <v>0.5</v>
      </c>
      <c r="BB106" s="584"/>
    </row>
    <row r="107" spans="1:54" s="585" customFormat="1" ht="30" customHeight="1">
      <c r="A107" s="563">
        <v>102</v>
      </c>
      <c r="B107" s="458" t="str">
        <f t="shared" si="2"/>
        <v>PO 5   Lokal służbowy 62-730 Dobra Skęczniew 57A/5</v>
      </c>
      <c r="C107" s="564" t="s">
        <v>3193</v>
      </c>
      <c r="D107" s="565">
        <v>5</v>
      </c>
      <c r="E107" s="565"/>
      <c r="F107" s="565"/>
      <c r="G107" s="587" t="s">
        <v>3680</v>
      </c>
      <c r="H107" s="566" t="s">
        <v>3667</v>
      </c>
      <c r="I107" s="458" t="s">
        <v>3668</v>
      </c>
      <c r="J107" s="458" t="s">
        <v>3669</v>
      </c>
      <c r="K107" s="564" t="s">
        <v>3701</v>
      </c>
      <c r="L107" s="567" t="s">
        <v>3671</v>
      </c>
      <c r="M107" s="588" t="s">
        <v>3662</v>
      </c>
      <c r="N107" s="460" t="s">
        <v>3200</v>
      </c>
      <c r="O107" s="569" t="s">
        <v>23</v>
      </c>
      <c r="P107" s="570" t="s">
        <v>3201</v>
      </c>
      <c r="Q107" s="571">
        <v>43465</v>
      </c>
      <c r="R107" s="572" t="s">
        <v>3672</v>
      </c>
      <c r="S107" s="589" t="s">
        <v>3702</v>
      </c>
      <c r="T107" s="574" t="s">
        <v>33</v>
      </c>
      <c r="U107" s="575"/>
      <c r="V107" s="620" t="s">
        <v>3703</v>
      </c>
      <c r="W107" s="577" t="s">
        <v>45</v>
      </c>
      <c r="X107" s="578"/>
      <c r="Y107" s="578" t="s">
        <v>3704</v>
      </c>
      <c r="Z107" s="578">
        <v>12567201</v>
      </c>
      <c r="AA107" s="580">
        <v>1</v>
      </c>
      <c r="AB107" s="580"/>
      <c r="AC107" s="597"/>
      <c r="AD107" s="580">
        <v>13</v>
      </c>
      <c r="AE107" s="580"/>
      <c r="AF107" s="580">
        <v>32</v>
      </c>
      <c r="AG107" s="572">
        <v>0.4</v>
      </c>
      <c r="AH107" s="572" t="s">
        <v>7</v>
      </c>
      <c r="AI107" s="626"/>
      <c r="AJ107" s="597"/>
      <c r="AK107" s="580"/>
      <c r="AL107" s="583"/>
      <c r="AM107" s="583"/>
      <c r="AN107" s="583"/>
      <c r="AO107" s="583"/>
      <c r="AP107" s="583"/>
      <c r="AQ107" s="583"/>
      <c r="AR107" s="583"/>
      <c r="AS107" s="597"/>
      <c r="AT107" s="580">
        <v>13</v>
      </c>
      <c r="AU107" s="583">
        <v>0.5</v>
      </c>
      <c r="AV107" s="583"/>
      <c r="AW107" s="583"/>
      <c r="AX107" s="583"/>
      <c r="AY107" s="583"/>
      <c r="AZ107" s="583"/>
      <c r="BA107" s="583">
        <f t="shared" si="3"/>
        <v>0.5</v>
      </c>
      <c r="BB107" s="584"/>
    </row>
    <row r="108" spans="1:54" s="585" customFormat="1" ht="30" customHeight="1">
      <c r="A108" s="563">
        <v>103</v>
      </c>
      <c r="B108" s="458" t="str">
        <f t="shared" si="2"/>
        <v>PO 5   Lokal służbowy 62-730 Dobra Skęczniew 57A/6</v>
      </c>
      <c r="C108" s="564" t="s">
        <v>3193</v>
      </c>
      <c r="D108" s="565">
        <v>5</v>
      </c>
      <c r="E108" s="565"/>
      <c r="F108" s="565"/>
      <c r="G108" s="587" t="s">
        <v>3680</v>
      </c>
      <c r="H108" s="566" t="s">
        <v>3667</v>
      </c>
      <c r="I108" s="458" t="s">
        <v>3668</v>
      </c>
      <c r="J108" s="458" t="s">
        <v>3669</v>
      </c>
      <c r="K108" s="564" t="s">
        <v>3705</v>
      </c>
      <c r="L108" s="567" t="s">
        <v>3671</v>
      </c>
      <c r="M108" s="588" t="s">
        <v>3662</v>
      </c>
      <c r="N108" s="460" t="s">
        <v>3200</v>
      </c>
      <c r="O108" s="569" t="s">
        <v>23</v>
      </c>
      <c r="P108" s="570" t="s">
        <v>3201</v>
      </c>
      <c r="Q108" s="571">
        <v>43465</v>
      </c>
      <c r="R108" s="572" t="s">
        <v>3672</v>
      </c>
      <c r="S108" s="589" t="s">
        <v>3706</v>
      </c>
      <c r="T108" s="574" t="s">
        <v>33</v>
      </c>
      <c r="U108" s="575"/>
      <c r="V108" s="620" t="s">
        <v>3707</v>
      </c>
      <c r="W108" s="577" t="s">
        <v>45</v>
      </c>
      <c r="X108" s="578"/>
      <c r="Y108" s="578" t="s">
        <v>3708</v>
      </c>
      <c r="Z108" s="578">
        <v>12567230</v>
      </c>
      <c r="AA108" s="580">
        <v>1</v>
      </c>
      <c r="AB108" s="580"/>
      <c r="AC108" s="597"/>
      <c r="AD108" s="580">
        <v>13</v>
      </c>
      <c r="AE108" s="580"/>
      <c r="AF108" s="580">
        <v>32</v>
      </c>
      <c r="AG108" s="572">
        <v>0.4</v>
      </c>
      <c r="AH108" s="572" t="s">
        <v>7</v>
      </c>
      <c r="AI108" s="626"/>
      <c r="AJ108" s="597"/>
      <c r="AK108" s="580"/>
      <c r="AL108" s="583"/>
      <c r="AM108" s="583"/>
      <c r="AN108" s="583"/>
      <c r="AO108" s="583"/>
      <c r="AP108" s="583"/>
      <c r="AQ108" s="583"/>
      <c r="AR108" s="583"/>
      <c r="AS108" s="597"/>
      <c r="AT108" s="580">
        <v>13</v>
      </c>
      <c r="AU108" s="583">
        <v>0.5</v>
      </c>
      <c r="AV108" s="583"/>
      <c r="AW108" s="583"/>
      <c r="AX108" s="583"/>
      <c r="AY108" s="583"/>
      <c r="AZ108" s="583"/>
      <c r="BA108" s="583">
        <f t="shared" si="3"/>
        <v>0.5</v>
      </c>
      <c r="BB108" s="584"/>
    </row>
    <row r="109" spans="1:54" s="585" customFormat="1" ht="30" customHeight="1">
      <c r="A109" s="563">
        <v>104</v>
      </c>
      <c r="B109" s="458" t="str">
        <f t="shared" si="2"/>
        <v xml:space="preserve">PO 5  ZPH Jeziorsko Jaz w Zaporze Czołowej ZW Jeziorsko 62-730 Dobra  </v>
      </c>
      <c r="C109" s="564" t="s">
        <v>3193</v>
      </c>
      <c r="D109" s="565">
        <v>5</v>
      </c>
      <c r="E109" s="565"/>
      <c r="F109" s="565" t="s">
        <v>3709</v>
      </c>
      <c r="G109" s="460" t="s">
        <v>3710</v>
      </c>
      <c r="H109" s="566" t="s">
        <v>3667</v>
      </c>
      <c r="I109" s="458" t="s">
        <v>3668</v>
      </c>
      <c r="J109" s="458"/>
      <c r="K109" s="564"/>
      <c r="L109" s="567" t="s">
        <v>3661</v>
      </c>
      <c r="M109" s="588" t="s">
        <v>3662</v>
      </c>
      <c r="N109" s="460" t="s">
        <v>3200</v>
      </c>
      <c r="O109" s="569" t="s">
        <v>23</v>
      </c>
      <c r="P109" s="570" t="s">
        <v>3201</v>
      </c>
      <c r="Q109" s="571">
        <v>43465</v>
      </c>
      <c r="R109" s="572" t="s">
        <v>3672</v>
      </c>
      <c r="S109" s="589" t="s">
        <v>3711</v>
      </c>
      <c r="T109" s="574" t="s">
        <v>33</v>
      </c>
      <c r="U109" s="575"/>
      <c r="V109" s="620" t="s">
        <v>3712</v>
      </c>
      <c r="W109" s="577" t="s">
        <v>45</v>
      </c>
      <c r="X109" s="578"/>
      <c r="Y109" s="578" t="s">
        <v>3713</v>
      </c>
      <c r="Z109" s="609">
        <v>1277385</v>
      </c>
      <c r="AA109" s="580">
        <v>20</v>
      </c>
      <c r="AB109" s="580"/>
      <c r="AC109" s="597"/>
      <c r="AD109" s="580">
        <v>40</v>
      </c>
      <c r="AE109" s="580"/>
      <c r="AF109" s="580">
        <v>63</v>
      </c>
      <c r="AG109" s="572">
        <v>0.4</v>
      </c>
      <c r="AH109" s="572" t="s">
        <v>7</v>
      </c>
      <c r="AI109" s="626"/>
      <c r="AJ109" s="597"/>
      <c r="AK109" s="580"/>
      <c r="AL109" s="583"/>
      <c r="AM109" s="583"/>
      <c r="AN109" s="583"/>
      <c r="AO109" s="583"/>
      <c r="AP109" s="583"/>
      <c r="AQ109" s="583"/>
      <c r="AR109" s="583"/>
      <c r="AS109" s="597"/>
      <c r="AT109" s="580">
        <v>40</v>
      </c>
      <c r="AU109" s="583">
        <v>0.5</v>
      </c>
      <c r="AV109" s="583"/>
      <c r="AW109" s="583"/>
      <c r="AX109" s="583"/>
      <c r="AY109" s="583"/>
      <c r="AZ109" s="583"/>
      <c r="BA109" s="583">
        <f t="shared" si="3"/>
        <v>0.5</v>
      </c>
      <c r="BB109" s="584"/>
    </row>
    <row r="110" spans="1:54" s="585" customFormat="1" ht="30" customHeight="1">
      <c r="A110" s="563">
        <v>105</v>
      </c>
      <c r="B110" s="458" t="str">
        <f t="shared" si="2"/>
        <v xml:space="preserve">PO 5  ZPH Jeziorsko Stacja pomp Glinno 98-290 Warta  </v>
      </c>
      <c r="C110" s="564" t="s">
        <v>3193</v>
      </c>
      <c r="D110" s="565">
        <v>5</v>
      </c>
      <c r="E110" s="565"/>
      <c r="F110" s="565" t="s">
        <v>3709</v>
      </c>
      <c r="G110" s="587" t="s">
        <v>3714</v>
      </c>
      <c r="H110" s="566" t="s">
        <v>3715</v>
      </c>
      <c r="I110" s="458" t="s">
        <v>3716</v>
      </c>
      <c r="J110" s="458"/>
      <c r="K110" s="564"/>
      <c r="L110" s="567" t="s">
        <v>3661</v>
      </c>
      <c r="M110" s="588" t="s">
        <v>3662</v>
      </c>
      <c r="N110" s="460" t="s">
        <v>3200</v>
      </c>
      <c r="O110" s="569" t="s">
        <v>23</v>
      </c>
      <c r="P110" s="570" t="s">
        <v>3201</v>
      </c>
      <c r="Q110" s="571">
        <v>43465</v>
      </c>
      <c r="R110" s="572" t="s">
        <v>3672</v>
      </c>
      <c r="S110" s="589" t="s">
        <v>3717</v>
      </c>
      <c r="T110" s="574" t="s">
        <v>33</v>
      </c>
      <c r="U110" s="575"/>
      <c r="V110" s="620" t="s">
        <v>3718</v>
      </c>
      <c r="W110" s="577" t="s">
        <v>40</v>
      </c>
      <c r="X110" s="578"/>
      <c r="Y110" s="578" t="s">
        <v>3719</v>
      </c>
      <c r="Z110" s="609">
        <v>3250021415</v>
      </c>
      <c r="AA110" s="570">
        <v>40</v>
      </c>
      <c r="AB110" s="580"/>
      <c r="AC110" s="597"/>
      <c r="AD110" s="580">
        <v>90</v>
      </c>
      <c r="AE110" s="580">
        <v>60</v>
      </c>
      <c r="AF110" s="580"/>
      <c r="AG110" s="572">
        <v>15</v>
      </c>
      <c r="AH110" s="572" t="s">
        <v>7</v>
      </c>
      <c r="AI110" s="626"/>
      <c r="AJ110" s="597"/>
      <c r="AK110" s="580"/>
      <c r="AL110" s="583"/>
      <c r="AM110" s="583"/>
      <c r="AN110" s="583"/>
      <c r="AO110" s="583"/>
      <c r="AP110" s="583"/>
      <c r="AQ110" s="583"/>
      <c r="AR110" s="583"/>
      <c r="AS110" s="597"/>
      <c r="AT110" s="580">
        <v>90</v>
      </c>
      <c r="AU110" s="583"/>
      <c r="AV110" s="583">
        <v>44.2</v>
      </c>
      <c r="AW110" s="583">
        <v>85.8</v>
      </c>
      <c r="AX110" s="583"/>
      <c r="AY110" s="583"/>
      <c r="AZ110" s="583"/>
      <c r="BA110" s="583">
        <f t="shared" si="3"/>
        <v>130</v>
      </c>
      <c r="BB110" s="584"/>
    </row>
    <row r="111" spans="1:54" s="585" customFormat="1" ht="30" customHeight="1">
      <c r="A111" s="563">
        <v>106</v>
      </c>
      <c r="B111" s="458" t="str">
        <f t="shared" si="2"/>
        <v xml:space="preserve">PO 5  ZPH Jeziorsko Stacja pomp Jeziorsko 98-290 Warta  </v>
      </c>
      <c r="C111" s="564" t="s">
        <v>3193</v>
      </c>
      <c r="D111" s="565">
        <v>5</v>
      </c>
      <c r="E111" s="565"/>
      <c r="F111" s="565" t="s">
        <v>3709</v>
      </c>
      <c r="G111" s="587" t="s">
        <v>3720</v>
      </c>
      <c r="H111" s="566" t="s">
        <v>3715</v>
      </c>
      <c r="I111" s="458" t="s">
        <v>3716</v>
      </c>
      <c r="J111" s="458"/>
      <c r="K111" s="564"/>
      <c r="L111" s="567" t="s">
        <v>3661</v>
      </c>
      <c r="M111" s="588" t="s">
        <v>3662</v>
      </c>
      <c r="N111" s="460" t="s">
        <v>3200</v>
      </c>
      <c r="O111" s="569" t="s">
        <v>23</v>
      </c>
      <c r="P111" s="570" t="s">
        <v>3201</v>
      </c>
      <c r="Q111" s="571">
        <v>43465</v>
      </c>
      <c r="R111" s="572" t="s">
        <v>3672</v>
      </c>
      <c r="S111" s="589" t="s">
        <v>3721</v>
      </c>
      <c r="T111" s="574" t="s">
        <v>33</v>
      </c>
      <c r="U111" s="575"/>
      <c r="V111" s="620" t="s">
        <v>3722</v>
      </c>
      <c r="W111" s="577" t="s">
        <v>46</v>
      </c>
      <c r="X111" s="578"/>
      <c r="Y111" s="578" t="s">
        <v>3723</v>
      </c>
      <c r="Z111" s="609">
        <v>3419067</v>
      </c>
      <c r="AA111" s="580">
        <v>20</v>
      </c>
      <c r="AB111" s="580"/>
      <c r="AC111" s="597"/>
      <c r="AD111" s="580">
        <v>40</v>
      </c>
      <c r="AE111" s="580"/>
      <c r="AF111" s="580">
        <v>125</v>
      </c>
      <c r="AG111" s="572">
        <v>0.4</v>
      </c>
      <c r="AH111" s="572" t="s">
        <v>7</v>
      </c>
      <c r="AI111" s="626"/>
      <c r="AJ111" s="597"/>
      <c r="AK111" s="580"/>
      <c r="AL111" s="583"/>
      <c r="AM111" s="583"/>
      <c r="AN111" s="583"/>
      <c r="AO111" s="583"/>
      <c r="AP111" s="583"/>
      <c r="AQ111" s="583"/>
      <c r="AR111" s="583"/>
      <c r="AS111" s="597"/>
      <c r="AT111" s="580">
        <v>40</v>
      </c>
      <c r="AU111" s="583"/>
      <c r="AV111" s="583">
        <v>1.4</v>
      </c>
      <c r="AW111" s="583">
        <v>4.0999999999999996</v>
      </c>
      <c r="AX111" s="583"/>
      <c r="AY111" s="583"/>
      <c r="AZ111" s="583"/>
      <c r="BA111" s="583">
        <f t="shared" si="3"/>
        <v>5.5</v>
      </c>
      <c r="BB111" s="584"/>
    </row>
    <row r="112" spans="1:54" s="585" customFormat="1" ht="30" customHeight="1">
      <c r="A112" s="563">
        <v>107</v>
      </c>
      <c r="B112" s="458" t="str">
        <f t="shared" si="2"/>
        <v xml:space="preserve">PO 5  ZPH Jeziorsko Stacja pomp Pęczniew 99-235 Pęczniew  </v>
      </c>
      <c r="C112" s="564" t="s">
        <v>3193</v>
      </c>
      <c r="D112" s="565">
        <v>5</v>
      </c>
      <c r="E112" s="565"/>
      <c r="F112" s="565" t="s">
        <v>3709</v>
      </c>
      <c r="G112" s="587" t="s">
        <v>3724</v>
      </c>
      <c r="H112" s="566" t="s">
        <v>3725</v>
      </c>
      <c r="I112" s="458" t="s">
        <v>3726</v>
      </c>
      <c r="J112" s="458"/>
      <c r="K112" s="564"/>
      <c r="L112" s="567" t="s">
        <v>3661</v>
      </c>
      <c r="M112" s="588" t="s">
        <v>3662</v>
      </c>
      <c r="N112" s="460" t="s">
        <v>3200</v>
      </c>
      <c r="O112" s="569" t="s">
        <v>23</v>
      </c>
      <c r="P112" s="570" t="s">
        <v>3201</v>
      </c>
      <c r="Q112" s="571">
        <v>43465</v>
      </c>
      <c r="R112" s="572" t="s">
        <v>3672</v>
      </c>
      <c r="S112" s="589" t="s">
        <v>3727</v>
      </c>
      <c r="T112" s="574" t="s">
        <v>33</v>
      </c>
      <c r="U112" s="575"/>
      <c r="V112" s="620" t="s">
        <v>3728</v>
      </c>
      <c r="W112" s="577" t="s">
        <v>41</v>
      </c>
      <c r="X112" s="578"/>
      <c r="Y112" s="578" t="s">
        <v>3729</v>
      </c>
      <c r="Z112" s="609">
        <v>3250020381</v>
      </c>
      <c r="AA112" s="580">
        <v>750</v>
      </c>
      <c r="AB112" s="580"/>
      <c r="AC112" s="597"/>
      <c r="AD112" s="580">
        <v>460</v>
      </c>
      <c r="AE112" s="580">
        <v>395</v>
      </c>
      <c r="AF112" s="580"/>
      <c r="AG112" s="572">
        <v>15</v>
      </c>
      <c r="AH112" s="572" t="s">
        <v>7</v>
      </c>
      <c r="AI112" s="626"/>
      <c r="AJ112" s="597"/>
      <c r="AK112" s="580"/>
      <c r="AL112" s="583"/>
      <c r="AM112" s="583"/>
      <c r="AN112" s="583"/>
      <c r="AO112" s="583"/>
      <c r="AP112" s="583"/>
      <c r="AQ112" s="583"/>
      <c r="AR112" s="583"/>
      <c r="AS112" s="597"/>
      <c r="AT112" s="580">
        <v>460</v>
      </c>
      <c r="AU112" s="583"/>
      <c r="AV112" s="583"/>
      <c r="AW112" s="583"/>
      <c r="AX112" s="583">
        <v>220</v>
      </c>
      <c r="AY112" s="583">
        <v>165</v>
      </c>
      <c r="AZ112" s="583">
        <v>715</v>
      </c>
      <c r="BA112" s="583">
        <f t="shared" si="3"/>
        <v>1100</v>
      </c>
      <c r="BB112" s="584"/>
    </row>
    <row r="113" spans="1:54" s="585" customFormat="1" ht="30" customHeight="1">
      <c r="A113" s="563">
        <v>108</v>
      </c>
      <c r="B113" s="458" t="str">
        <f t="shared" si="2"/>
        <v xml:space="preserve">PO 5  ZPH Jeziorsko Stacja pomp Proboszczowice 98-290 Warta  </v>
      </c>
      <c r="C113" s="564" t="s">
        <v>3193</v>
      </c>
      <c r="D113" s="565">
        <v>5</v>
      </c>
      <c r="E113" s="565"/>
      <c r="F113" s="565" t="s">
        <v>3709</v>
      </c>
      <c r="G113" s="587" t="s">
        <v>3730</v>
      </c>
      <c r="H113" s="566" t="s">
        <v>3715</v>
      </c>
      <c r="I113" s="458" t="s">
        <v>3716</v>
      </c>
      <c r="J113" s="458"/>
      <c r="K113" s="564"/>
      <c r="L113" s="567" t="s">
        <v>3661</v>
      </c>
      <c r="M113" s="588" t="s">
        <v>3662</v>
      </c>
      <c r="N113" s="460" t="s">
        <v>3200</v>
      </c>
      <c r="O113" s="569" t="s">
        <v>23</v>
      </c>
      <c r="P113" s="570" t="s">
        <v>3201</v>
      </c>
      <c r="Q113" s="571">
        <v>43465</v>
      </c>
      <c r="R113" s="572" t="s">
        <v>3672</v>
      </c>
      <c r="S113" s="589" t="s">
        <v>3731</v>
      </c>
      <c r="T113" s="574" t="s">
        <v>33</v>
      </c>
      <c r="U113" s="575"/>
      <c r="V113" s="620" t="s">
        <v>3732</v>
      </c>
      <c r="W113" s="577" t="s">
        <v>40</v>
      </c>
      <c r="X113" s="578"/>
      <c r="Y113" s="578" t="s">
        <v>3733</v>
      </c>
      <c r="Z113" s="609">
        <v>3030001977</v>
      </c>
      <c r="AA113" s="570">
        <v>60</v>
      </c>
      <c r="AB113" s="580"/>
      <c r="AC113" s="597"/>
      <c r="AD113" s="580">
        <v>120</v>
      </c>
      <c r="AE113" s="580">
        <v>129</v>
      </c>
      <c r="AF113" s="580"/>
      <c r="AG113" s="572">
        <v>15</v>
      </c>
      <c r="AH113" s="572" t="s">
        <v>7</v>
      </c>
      <c r="AI113" s="626"/>
      <c r="AJ113" s="597"/>
      <c r="AK113" s="580"/>
      <c r="AL113" s="583"/>
      <c r="AM113" s="583"/>
      <c r="AN113" s="583"/>
      <c r="AO113" s="583"/>
      <c r="AP113" s="583"/>
      <c r="AQ113" s="583"/>
      <c r="AR113" s="583"/>
      <c r="AS113" s="597"/>
      <c r="AT113" s="580">
        <v>120</v>
      </c>
      <c r="AU113" s="583"/>
      <c r="AV113" s="583">
        <v>72.599999999999994</v>
      </c>
      <c r="AW113" s="583">
        <v>147.4</v>
      </c>
      <c r="AX113" s="583"/>
      <c r="AY113" s="583"/>
      <c r="AZ113" s="583"/>
      <c r="BA113" s="583">
        <f t="shared" si="3"/>
        <v>220</v>
      </c>
      <c r="BB113" s="584"/>
    </row>
    <row r="114" spans="1:54" s="585" customFormat="1" ht="30" customHeight="1">
      <c r="A114" s="563">
        <v>109</v>
      </c>
      <c r="B114" s="458" t="str">
        <f t="shared" si="2"/>
        <v xml:space="preserve">PO 5  ZPH Jeziorsko Stacja pomp Siedlątków 99-235 Pęczniew  </v>
      </c>
      <c r="C114" s="564" t="s">
        <v>3193</v>
      </c>
      <c r="D114" s="565">
        <v>5</v>
      </c>
      <c r="E114" s="565"/>
      <c r="F114" s="565" t="s">
        <v>3709</v>
      </c>
      <c r="G114" s="587" t="s">
        <v>3734</v>
      </c>
      <c r="H114" s="566" t="s">
        <v>3725</v>
      </c>
      <c r="I114" s="458" t="s">
        <v>3726</v>
      </c>
      <c r="J114" s="458"/>
      <c r="K114" s="564"/>
      <c r="L114" s="567" t="s">
        <v>3661</v>
      </c>
      <c r="M114" s="588" t="s">
        <v>3662</v>
      </c>
      <c r="N114" s="460" t="s">
        <v>3200</v>
      </c>
      <c r="O114" s="569" t="s">
        <v>23</v>
      </c>
      <c r="P114" s="570" t="s">
        <v>3201</v>
      </c>
      <c r="Q114" s="571">
        <v>43465</v>
      </c>
      <c r="R114" s="572" t="s">
        <v>3672</v>
      </c>
      <c r="S114" s="589" t="s">
        <v>3735</v>
      </c>
      <c r="T114" s="574" t="s">
        <v>33</v>
      </c>
      <c r="U114" s="575"/>
      <c r="V114" s="620" t="s">
        <v>3736</v>
      </c>
      <c r="W114" s="577" t="s">
        <v>46</v>
      </c>
      <c r="X114" s="578"/>
      <c r="Y114" s="578" t="s">
        <v>3737</v>
      </c>
      <c r="Z114" s="609">
        <v>3419079</v>
      </c>
      <c r="AA114" s="580">
        <v>20</v>
      </c>
      <c r="AB114" s="580"/>
      <c r="AC114" s="597"/>
      <c r="AD114" s="580">
        <v>40</v>
      </c>
      <c r="AE114" s="580"/>
      <c r="AF114" s="580">
        <v>63</v>
      </c>
      <c r="AG114" s="572">
        <v>0.4</v>
      </c>
      <c r="AH114" s="572" t="s">
        <v>7</v>
      </c>
      <c r="AI114" s="626"/>
      <c r="AJ114" s="597"/>
      <c r="AK114" s="580"/>
      <c r="AL114" s="583"/>
      <c r="AM114" s="583"/>
      <c r="AN114" s="583"/>
      <c r="AO114" s="583"/>
      <c r="AP114" s="583"/>
      <c r="AQ114" s="583"/>
      <c r="AR114" s="583"/>
      <c r="AS114" s="597"/>
      <c r="AT114" s="580">
        <v>40</v>
      </c>
      <c r="AU114" s="583"/>
      <c r="AV114" s="583">
        <v>1.2</v>
      </c>
      <c r="AW114" s="583">
        <v>3.5</v>
      </c>
      <c r="AX114" s="583"/>
      <c r="AY114" s="583"/>
      <c r="AZ114" s="583"/>
      <c r="BA114" s="583">
        <f t="shared" si="3"/>
        <v>4.7</v>
      </c>
      <c r="BB114" s="584"/>
    </row>
    <row r="115" spans="1:54" s="585" customFormat="1" ht="30" customHeight="1">
      <c r="A115" s="563">
        <v>110</v>
      </c>
      <c r="B115" s="460" t="str">
        <f t="shared" si="2"/>
        <v xml:space="preserve">PO 5  ZPH Jeziorsko Warsztat Mechaniczno-Elektryczny w Skęczniewie 62-730 Dobra  </v>
      </c>
      <c r="C115" s="564" t="s">
        <v>3193</v>
      </c>
      <c r="D115" s="587">
        <v>5</v>
      </c>
      <c r="E115" s="565"/>
      <c r="F115" s="587" t="s">
        <v>3709</v>
      </c>
      <c r="G115" s="460" t="s">
        <v>3738</v>
      </c>
      <c r="H115" s="566" t="s">
        <v>3667</v>
      </c>
      <c r="I115" s="458" t="s">
        <v>3668</v>
      </c>
      <c r="J115" s="458"/>
      <c r="K115" s="564"/>
      <c r="L115" s="618" t="s">
        <v>3671</v>
      </c>
      <c r="M115" s="588" t="s">
        <v>3662</v>
      </c>
      <c r="N115" s="460" t="s">
        <v>3200</v>
      </c>
      <c r="O115" s="569" t="s">
        <v>23</v>
      </c>
      <c r="P115" s="570" t="s">
        <v>3201</v>
      </c>
      <c r="Q115" s="571">
        <v>43465</v>
      </c>
      <c r="R115" s="572" t="s">
        <v>3672</v>
      </c>
      <c r="S115" s="589" t="s">
        <v>3739</v>
      </c>
      <c r="T115" s="574" t="s">
        <v>33</v>
      </c>
      <c r="U115" s="575"/>
      <c r="V115" s="620" t="s">
        <v>3740</v>
      </c>
      <c r="W115" s="577" t="s">
        <v>42</v>
      </c>
      <c r="X115" s="591"/>
      <c r="Y115" s="591" t="s">
        <v>3741</v>
      </c>
      <c r="Z115" s="609">
        <v>4099602</v>
      </c>
      <c r="AA115" s="580">
        <v>20</v>
      </c>
      <c r="AB115" s="580"/>
      <c r="AC115" s="580"/>
      <c r="AD115" s="580">
        <v>50</v>
      </c>
      <c r="AE115" s="580"/>
      <c r="AF115" s="580">
        <v>80</v>
      </c>
      <c r="AG115" s="572">
        <v>0.4</v>
      </c>
      <c r="AH115" s="572" t="s">
        <v>7</v>
      </c>
      <c r="AI115" s="625"/>
      <c r="AJ115" s="580"/>
      <c r="AK115" s="580"/>
      <c r="AL115" s="583"/>
      <c r="AM115" s="583"/>
      <c r="AN115" s="583"/>
      <c r="AO115" s="583"/>
      <c r="AP115" s="583"/>
      <c r="AQ115" s="583"/>
      <c r="AR115" s="583"/>
      <c r="AS115" s="580"/>
      <c r="AT115" s="580">
        <v>50</v>
      </c>
      <c r="AU115" s="583">
        <v>29</v>
      </c>
      <c r="AV115" s="583"/>
      <c r="AW115" s="583"/>
      <c r="AX115" s="583"/>
      <c r="AY115" s="583"/>
      <c r="AZ115" s="583"/>
      <c r="BA115" s="583">
        <f t="shared" si="3"/>
        <v>29</v>
      </c>
      <c r="BB115" s="584"/>
    </row>
    <row r="116" spans="1:54" s="585" customFormat="1" ht="30" customHeight="1">
      <c r="A116" s="563">
        <v>111</v>
      </c>
      <c r="B116" s="458" t="str">
        <f t="shared" si="2"/>
        <v xml:space="preserve">PO 5  ZPH Poraj Stacja pomp nr 1 Masłońskie 42-360 Masłońskie  </v>
      </c>
      <c r="C116" s="564" t="s">
        <v>3193</v>
      </c>
      <c r="D116" s="565">
        <v>5</v>
      </c>
      <c r="E116" s="565"/>
      <c r="F116" s="565" t="s">
        <v>3742</v>
      </c>
      <c r="G116" s="587" t="s">
        <v>3743</v>
      </c>
      <c r="H116" s="566" t="s">
        <v>3658</v>
      </c>
      <c r="I116" s="458" t="s">
        <v>3744</v>
      </c>
      <c r="J116" s="458"/>
      <c r="K116" s="564"/>
      <c r="L116" s="567" t="s">
        <v>3661</v>
      </c>
      <c r="M116" s="588" t="s">
        <v>3662</v>
      </c>
      <c r="N116" s="460" t="s">
        <v>3200</v>
      </c>
      <c r="O116" s="569" t="s">
        <v>23</v>
      </c>
      <c r="P116" s="570" t="s">
        <v>3201</v>
      </c>
      <c r="Q116" s="571">
        <v>43465</v>
      </c>
      <c r="R116" s="613" t="s">
        <v>2376</v>
      </c>
      <c r="S116" s="573" t="s">
        <v>3745</v>
      </c>
      <c r="T116" s="574" t="s">
        <v>33</v>
      </c>
      <c r="U116" s="575"/>
      <c r="V116" s="589" t="s">
        <v>3746</v>
      </c>
      <c r="W116" s="577" t="s">
        <v>39</v>
      </c>
      <c r="X116" s="578"/>
      <c r="Y116" s="578">
        <v>50025059</v>
      </c>
      <c r="Z116" s="578">
        <v>50579519</v>
      </c>
      <c r="AA116" s="580">
        <v>30</v>
      </c>
      <c r="AB116" s="580"/>
      <c r="AC116" s="597"/>
      <c r="AD116" s="580">
        <v>49</v>
      </c>
      <c r="AE116" s="580">
        <v>45</v>
      </c>
      <c r="AF116" s="580"/>
      <c r="AG116" s="572">
        <v>15</v>
      </c>
      <c r="AH116" s="572" t="s">
        <v>7</v>
      </c>
      <c r="AI116" s="626"/>
      <c r="AJ116" s="597"/>
      <c r="AK116" s="580"/>
      <c r="AL116" s="583"/>
      <c r="AM116" s="583"/>
      <c r="AN116" s="583"/>
      <c r="AO116" s="583"/>
      <c r="AP116" s="583"/>
      <c r="AQ116" s="583"/>
      <c r="AR116" s="583"/>
      <c r="AS116" s="597"/>
      <c r="AT116" s="580">
        <v>49</v>
      </c>
      <c r="AU116" s="583">
        <v>140</v>
      </c>
      <c r="AV116" s="583"/>
      <c r="AW116" s="583"/>
      <c r="AX116" s="583"/>
      <c r="AY116" s="583"/>
      <c r="AZ116" s="583"/>
      <c r="BA116" s="583">
        <f t="shared" si="3"/>
        <v>140</v>
      </c>
      <c r="BB116" s="584"/>
    </row>
    <row r="117" spans="1:54" s="585" customFormat="1" ht="30" customHeight="1">
      <c r="A117" s="563">
        <v>112</v>
      </c>
      <c r="B117" s="458" t="str">
        <f t="shared" si="2"/>
        <v xml:space="preserve">PO 5  ZPH Poraj Stacja pomp nr 2 Podkuźnica Masłońska 42-360 Masłońskie  </v>
      </c>
      <c r="C117" s="564" t="s">
        <v>3193</v>
      </c>
      <c r="D117" s="565">
        <v>5</v>
      </c>
      <c r="E117" s="565"/>
      <c r="F117" s="565" t="s">
        <v>3742</v>
      </c>
      <c r="G117" s="587" t="s">
        <v>3747</v>
      </c>
      <c r="H117" s="566" t="s">
        <v>3658</v>
      </c>
      <c r="I117" s="458" t="s">
        <v>3744</v>
      </c>
      <c r="J117" s="458"/>
      <c r="K117" s="564"/>
      <c r="L117" s="567" t="s">
        <v>3661</v>
      </c>
      <c r="M117" s="588" t="s">
        <v>3662</v>
      </c>
      <c r="N117" s="460" t="s">
        <v>3200</v>
      </c>
      <c r="O117" s="569" t="s">
        <v>23</v>
      </c>
      <c r="P117" s="570" t="s">
        <v>3201</v>
      </c>
      <c r="Q117" s="571">
        <v>43465</v>
      </c>
      <c r="R117" s="613" t="s">
        <v>2376</v>
      </c>
      <c r="S117" s="573" t="s">
        <v>3748</v>
      </c>
      <c r="T117" s="574" t="s">
        <v>33</v>
      </c>
      <c r="U117" s="575"/>
      <c r="V117" s="620" t="s">
        <v>3749</v>
      </c>
      <c r="W117" s="577" t="s">
        <v>38</v>
      </c>
      <c r="X117" s="578"/>
      <c r="Y117" s="578">
        <v>50025060</v>
      </c>
      <c r="Z117" s="578">
        <v>96481092</v>
      </c>
      <c r="AA117" s="580">
        <v>1</v>
      </c>
      <c r="AB117" s="580"/>
      <c r="AC117" s="597"/>
      <c r="AD117" s="580">
        <v>30</v>
      </c>
      <c r="AE117" s="580">
        <v>29</v>
      </c>
      <c r="AF117" s="580"/>
      <c r="AG117" s="572">
        <v>15</v>
      </c>
      <c r="AH117" s="572" t="s">
        <v>7</v>
      </c>
      <c r="AI117" s="626"/>
      <c r="AJ117" s="597"/>
      <c r="AK117" s="580"/>
      <c r="AL117" s="583"/>
      <c r="AM117" s="583"/>
      <c r="AN117" s="583"/>
      <c r="AO117" s="583"/>
      <c r="AP117" s="583"/>
      <c r="AQ117" s="583"/>
      <c r="AR117" s="583"/>
      <c r="AS117" s="597"/>
      <c r="AT117" s="580">
        <v>30</v>
      </c>
      <c r="AU117" s="583">
        <v>16</v>
      </c>
      <c r="AV117" s="583"/>
      <c r="AW117" s="583"/>
      <c r="AX117" s="583"/>
      <c r="AY117" s="583"/>
      <c r="AZ117" s="583"/>
      <c r="BA117" s="583">
        <f t="shared" si="3"/>
        <v>16</v>
      </c>
      <c r="BB117" s="584"/>
    </row>
    <row r="118" spans="1:54" s="585" customFormat="1" ht="30" customHeight="1">
      <c r="A118" s="563">
        <v>113</v>
      </c>
      <c r="B118" s="458" t="str">
        <f t="shared" si="2"/>
        <v xml:space="preserve">PO 5  ZPH Poraj Sterownia Zapory Czołowej ZW Poraj 42-360 Poraj  </v>
      </c>
      <c r="C118" s="564" t="s">
        <v>3193</v>
      </c>
      <c r="D118" s="565">
        <v>5</v>
      </c>
      <c r="E118" s="565"/>
      <c r="F118" s="565" t="s">
        <v>3742</v>
      </c>
      <c r="G118" s="460" t="s">
        <v>3750</v>
      </c>
      <c r="H118" s="566" t="s">
        <v>3658</v>
      </c>
      <c r="I118" s="458" t="s">
        <v>3659</v>
      </c>
      <c r="J118" s="458"/>
      <c r="K118" s="564"/>
      <c r="L118" s="567" t="s">
        <v>3661</v>
      </c>
      <c r="M118" s="588" t="s">
        <v>3662</v>
      </c>
      <c r="N118" s="460" t="s">
        <v>3200</v>
      </c>
      <c r="O118" s="569" t="s">
        <v>23</v>
      </c>
      <c r="P118" s="570" t="s">
        <v>3201</v>
      </c>
      <c r="Q118" s="571">
        <v>43465</v>
      </c>
      <c r="R118" s="613" t="s">
        <v>2376</v>
      </c>
      <c r="S118" s="589" t="s">
        <v>3751</v>
      </c>
      <c r="T118" s="574" t="s">
        <v>33</v>
      </c>
      <c r="U118" s="575"/>
      <c r="V118" s="620" t="s">
        <v>3752</v>
      </c>
      <c r="W118" s="577" t="s">
        <v>47</v>
      </c>
      <c r="X118" s="578"/>
      <c r="Y118" s="578" t="s">
        <v>3753</v>
      </c>
      <c r="Z118" s="578">
        <v>11595289</v>
      </c>
      <c r="AA118" s="580">
        <v>1</v>
      </c>
      <c r="AB118" s="580"/>
      <c r="AC118" s="597"/>
      <c r="AD118" s="580">
        <v>33</v>
      </c>
      <c r="AE118" s="580"/>
      <c r="AF118" s="580">
        <v>63</v>
      </c>
      <c r="AG118" s="572">
        <v>0.4</v>
      </c>
      <c r="AH118" s="572" t="s">
        <v>7</v>
      </c>
      <c r="AI118" s="626"/>
      <c r="AJ118" s="597"/>
      <c r="AK118" s="580"/>
      <c r="AL118" s="583"/>
      <c r="AM118" s="583"/>
      <c r="AN118" s="583"/>
      <c r="AO118" s="583"/>
      <c r="AP118" s="583"/>
      <c r="AQ118" s="583"/>
      <c r="AR118" s="583"/>
      <c r="AS118" s="597"/>
      <c r="AT118" s="580">
        <v>33</v>
      </c>
      <c r="AU118" s="583"/>
      <c r="AV118" s="583">
        <v>30</v>
      </c>
      <c r="AW118" s="583">
        <v>20</v>
      </c>
      <c r="AX118" s="583"/>
      <c r="AY118" s="583"/>
      <c r="AZ118" s="583"/>
      <c r="BA118" s="583">
        <f t="shared" si="3"/>
        <v>50</v>
      </c>
      <c r="BB118" s="584"/>
    </row>
    <row r="119" spans="1:54" s="585" customFormat="1" ht="30" customHeight="1">
      <c r="A119" s="563">
        <v>114</v>
      </c>
      <c r="B119" s="458" t="str">
        <f t="shared" si="2"/>
        <v>PO 5 2  Biuro NW Częstochowa 42-200 Częstochowa ul. Srebrna 43</v>
      </c>
      <c r="C119" s="564" t="s">
        <v>3193</v>
      </c>
      <c r="D119" s="565">
        <v>5</v>
      </c>
      <c r="E119" s="565">
        <v>2</v>
      </c>
      <c r="F119" s="565"/>
      <c r="G119" s="587" t="s">
        <v>3754</v>
      </c>
      <c r="H119" s="566" t="s">
        <v>3755</v>
      </c>
      <c r="I119" s="458" t="s">
        <v>3756</v>
      </c>
      <c r="J119" s="458" t="s">
        <v>3757</v>
      </c>
      <c r="K119" s="564" t="s">
        <v>3758</v>
      </c>
      <c r="L119" s="567" t="s">
        <v>3759</v>
      </c>
      <c r="M119" s="588" t="s">
        <v>3662</v>
      </c>
      <c r="N119" s="460" t="s">
        <v>3200</v>
      </c>
      <c r="O119" s="569" t="s">
        <v>23</v>
      </c>
      <c r="P119" s="570" t="s">
        <v>3201</v>
      </c>
      <c r="Q119" s="571">
        <v>43465</v>
      </c>
      <c r="R119" s="613" t="s">
        <v>2376</v>
      </c>
      <c r="S119" s="589" t="s">
        <v>3760</v>
      </c>
      <c r="T119" s="574" t="s">
        <v>33</v>
      </c>
      <c r="U119" s="575"/>
      <c r="V119" s="620" t="s">
        <v>3761</v>
      </c>
      <c r="W119" s="577" t="s">
        <v>45</v>
      </c>
      <c r="X119" s="578"/>
      <c r="Y119" s="578" t="s">
        <v>3762</v>
      </c>
      <c r="Z119" s="578">
        <v>91542597</v>
      </c>
      <c r="AA119" s="580">
        <v>1</v>
      </c>
      <c r="AB119" s="580"/>
      <c r="AC119" s="597"/>
      <c r="AD119" s="580">
        <v>16</v>
      </c>
      <c r="AE119" s="580"/>
      <c r="AF119" s="580">
        <v>25</v>
      </c>
      <c r="AG119" s="572">
        <v>0.4</v>
      </c>
      <c r="AH119" s="572" t="s">
        <v>7</v>
      </c>
      <c r="AI119" s="626"/>
      <c r="AJ119" s="597"/>
      <c r="AK119" s="580"/>
      <c r="AL119" s="583"/>
      <c r="AM119" s="583"/>
      <c r="AN119" s="583"/>
      <c r="AO119" s="583"/>
      <c r="AP119" s="583"/>
      <c r="AQ119" s="583"/>
      <c r="AR119" s="583"/>
      <c r="AS119" s="597"/>
      <c r="AT119" s="580">
        <v>16</v>
      </c>
      <c r="AU119" s="583">
        <v>10</v>
      </c>
      <c r="AV119" s="583"/>
      <c r="AW119" s="583"/>
      <c r="AX119" s="583"/>
      <c r="AY119" s="583"/>
      <c r="AZ119" s="583"/>
      <c r="BA119" s="583">
        <f t="shared" si="3"/>
        <v>10</v>
      </c>
      <c r="BB119" s="584"/>
    </row>
    <row r="120" spans="1:54" s="585" customFormat="1" ht="30" customHeight="1">
      <c r="A120" s="563">
        <v>115</v>
      </c>
      <c r="B120" s="458" t="str">
        <f t="shared" si="2"/>
        <v xml:space="preserve">PO 5 8  Jaz Feliksów 99-200 Poddębice  </v>
      </c>
      <c r="C120" s="564" t="s">
        <v>3193</v>
      </c>
      <c r="D120" s="565">
        <v>5</v>
      </c>
      <c r="E120" s="565">
        <v>8</v>
      </c>
      <c r="F120" s="565"/>
      <c r="G120" s="458" t="s">
        <v>3763</v>
      </c>
      <c r="H120" s="566" t="s">
        <v>3764</v>
      </c>
      <c r="I120" s="458" t="s">
        <v>3765</v>
      </c>
      <c r="J120" s="458"/>
      <c r="K120" s="564"/>
      <c r="L120" s="567" t="s">
        <v>3766</v>
      </c>
      <c r="M120" s="588" t="s">
        <v>3662</v>
      </c>
      <c r="N120" s="460" t="s">
        <v>3767</v>
      </c>
      <c r="O120" s="575" t="s">
        <v>23</v>
      </c>
      <c r="P120" s="570" t="s">
        <v>77</v>
      </c>
      <c r="Q120" s="634"/>
      <c r="R120" s="572" t="s">
        <v>3672</v>
      </c>
      <c r="S120" s="621" t="s">
        <v>3768</v>
      </c>
      <c r="T120" s="574" t="s">
        <v>33</v>
      </c>
      <c r="U120" s="575"/>
      <c r="V120" s="621" t="s">
        <v>3769</v>
      </c>
      <c r="W120" s="577" t="s">
        <v>45</v>
      </c>
      <c r="X120" s="578"/>
      <c r="Y120" s="578" t="s">
        <v>3770</v>
      </c>
      <c r="Z120" s="609">
        <v>71900635</v>
      </c>
      <c r="AA120" s="580">
        <v>1</v>
      </c>
      <c r="AB120" s="580"/>
      <c r="AC120" s="597"/>
      <c r="AD120" s="580">
        <v>10</v>
      </c>
      <c r="AE120" s="580"/>
      <c r="AF120" s="580"/>
      <c r="AG120" s="572">
        <v>0.4</v>
      </c>
      <c r="AH120" s="572" t="s">
        <v>7</v>
      </c>
      <c r="AI120" s="626"/>
      <c r="AJ120" s="597"/>
      <c r="AK120" s="580">
        <v>10</v>
      </c>
      <c r="AL120" s="583">
        <v>8.3000000000000004E-2</v>
      </c>
      <c r="AM120" s="583"/>
      <c r="AN120" s="583"/>
      <c r="AO120" s="583"/>
      <c r="AP120" s="583"/>
      <c r="AQ120" s="583"/>
      <c r="AR120" s="583">
        <f>SUM(AL120:AQ120)</f>
        <v>8.3000000000000004E-2</v>
      </c>
      <c r="AS120" s="597"/>
      <c r="AT120" s="580">
        <v>10</v>
      </c>
      <c r="AU120" s="583">
        <v>0.5</v>
      </c>
      <c r="AV120" s="583"/>
      <c r="AW120" s="583"/>
      <c r="AX120" s="583"/>
      <c r="AY120" s="583"/>
      <c r="AZ120" s="583"/>
      <c r="BA120" s="583">
        <f t="shared" si="3"/>
        <v>0.5</v>
      </c>
      <c r="BB120" s="584"/>
    </row>
    <row r="121" spans="1:54" s="585" customFormat="1" ht="30" customHeight="1">
      <c r="A121" s="563">
        <v>116</v>
      </c>
      <c r="B121" s="458" t="str">
        <f t="shared" si="2"/>
        <v xml:space="preserve">PO 5 8  Jaz Małe 99-200 Poddębice  </v>
      </c>
      <c r="C121" s="564" t="s">
        <v>3193</v>
      </c>
      <c r="D121" s="565">
        <v>5</v>
      </c>
      <c r="E121" s="565">
        <v>8</v>
      </c>
      <c r="F121" s="565"/>
      <c r="G121" s="458" t="s">
        <v>3771</v>
      </c>
      <c r="H121" s="566" t="s">
        <v>3764</v>
      </c>
      <c r="I121" s="458" t="s">
        <v>3765</v>
      </c>
      <c r="J121" s="458"/>
      <c r="K121" s="564"/>
      <c r="L121" s="567" t="s">
        <v>3766</v>
      </c>
      <c r="M121" s="588" t="s">
        <v>3662</v>
      </c>
      <c r="N121" s="460" t="s">
        <v>3767</v>
      </c>
      <c r="O121" s="575" t="s">
        <v>23</v>
      </c>
      <c r="P121" s="570" t="s">
        <v>77</v>
      </c>
      <c r="Q121" s="574"/>
      <c r="R121" s="572" t="s">
        <v>3672</v>
      </c>
      <c r="S121" s="621" t="s">
        <v>3772</v>
      </c>
      <c r="T121" s="574" t="s">
        <v>33</v>
      </c>
      <c r="U121" s="575"/>
      <c r="V121" s="621" t="s">
        <v>3773</v>
      </c>
      <c r="W121" s="577" t="s">
        <v>45</v>
      </c>
      <c r="X121" s="578"/>
      <c r="Y121" s="578" t="s">
        <v>3774</v>
      </c>
      <c r="Z121" s="609">
        <v>71905247</v>
      </c>
      <c r="AA121" s="580">
        <v>1</v>
      </c>
      <c r="AB121" s="580"/>
      <c r="AC121" s="597"/>
      <c r="AD121" s="580">
        <v>10</v>
      </c>
      <c r="AE121" s="580"/>
      <c r="AF121" s="580"/>
      <c r="AG121" s="572">
        <v>0.4</v>
      </c>
      <c r="AH121" s="572" t="s">
        <v>7</v>
      </c>
      <c r="AI121" s="626"/>
      <c r="AJ121" s="597"/>
      <c r="AK121" s="580">
        <v>10</v>
      </c>
      <c r="AL121" s="583">
        <v>8.3000000000000004E-2</v>
      </c>
      <c r="AM121" s="583"/>
      <c r="AN121" s="583"/>
      <c r="AO121" s="583"/>
      <c r="AP121" s="583"/>
      <c r="AQ121" s="583"/>
      <c r="AR121" s="583">
        <f>SUM(AL121:AQ121)</f>
        <v>8.3000000000000004E-2</v>
      </c>
      <c r="AS121" s="597"/>
      <c r="AT121" s="580">
        <v>10</v>
      </c>
      <c r="AU121" s="583">
        <v>0.5</v>
      </c>
      <c r="AV121" s="583"/>
      <c r="AW121" s="583"/>
      <c r="AX121" s="583"/>
      <c r="AY121" s="583"/>
      <c r="AZ121" s="583"/>
      <c r="BA121" s="583">
        <f t="shared" si="3"/>
        <v>0.5</v>
      </c>
      <c r="BB121" s="584"/>
    </row>
    <row r="122" spans="1:54" s="585" customFormat="1" ht="30" customHeight="1">
      <c r="A122" s="563">
        <v>117</v>
      </c>
      <c r="B122" s="458" t="str">
        <f t="shared" si="2"/>
        <v xml:space="preserve">PO 5 8  Stacja pomp Krzykosy 62-660 Dąbie  </v>
      </c>
      <c r="C122" s="564" t="s">
        <v>3193</v>
      </c>
      <c r="D122" s="565">
        <v>5</v>
      </c>
      <c r="E122" s="565">
        <v>8</v>
      </c>
      <c r="F122" s="565"/>
      <c r="G122" s="460" t="s">
        <v>3775</v>
      </c>
      <c r="H122" s="566" t="s">
        <v>3776</v>
      </c>
      <c r="I122" s="458" t="s">
        <v>3777</v>
      </c>
      <c r="J122" s="458"/>
      <c r="K122" s="564"/>
      <c r="L122" s="567" t="s">
        <v>3766</v>
      </c>
      <c r="M122" s="588" t="s">
        <v>3662</v>
      </c>
      <c r="N122" s="460" t="s">
        <v>768</v>
      </c>
      <c r="O122" s="575" t="s">
        <v>23</v>
      </c>
      <c r="P122" s="621" t="s">
        <v>3254</v>
      </c>
      <c r="Q122" s="574">
        <v>43465</v>
      </c>
      <c r="R122" s="572" t="s">
        <v>3333</v>
      </c>
      <c r="S122" s="570" t="s">
        <v>3778</v>
      </c>
      <c r="T122" s="574" t="s">
        <v>33</v>
      </c>
      <c r="U122" s="575"/>
      <c r="V122" s="573" t="s">
        <v>3779</v>
      </c>
      <c r="W122" s="577" t="s">
        <v>43</v>
      </c>
      <c r="X122" s="578"/>
      <c r="Y122" s="578">
        <v>11921333</v>
      </c>
      <c r="Z122" s="604">
        <v>96462076</v>
      </c>
      <c r="AA122" s="580">
        <v>40</v>
      </c>
      <c r="AB122" s="580"/>
      <c r="AC122" s="597"/>
      <c r="AD122" s="580">
        <v>45</v>
      </c>
      <c r="AE122" s="580">
        <v>60</v>
      </c>
      <c r="AF122" s="580"/>
      <c r="AG122" s="572">
        <v>0.4</v>
      </c>
      <c r="AH122" s="572" t="s">
        <v>7</v>
      </c>
      <c r="AI122" s="626"/>
      <c r="AJ122" s="597"/>
      <c r="AK122" s="580"/>
      <c r="AL122" s="583"/>
      <c r="AM122" s="583"/>
      <c r="AN122" s="583"/>
      <c r="AO122" s="583"/>
      <c r="AP122" s="583"/>
      <c r="AQ122" s="583"/>
      <c r="AR122" s="583"/>
      <c r="AS122" s="597"/>
      <c r="AT122" s="580">
        <v>45</v>
      </c>
      <c r="AU122" s="583"/>
      <c r="AV122" s="583">
        <v>37.9</v>
      </c>
      <c r="AW122" s="583">
        <v>77.099999999999994</v>
      </c>
      <c r="AX122" s="583"/>
      <c r="AY122" s="583"/>
      <c r="AZ122" s="583"/>
      <c r="BA122" s="583">
        <f t="shared" si="3"/>
        <v>115</v>
      </c>
      <c r="BB122" s="584"/>
    </row>
    <row r="123" spans="1:54" s="585" customFormat="1" ht="30" customHeight="1">
      <c r="A123" s="563">
        <v>118</v>
      </c>
      <c r="B123" s="458" t="str">
        <f t="shared" si="2"/>
        <v xml:space="preserve">PO 5 A  ZW Smardzew 98-285 Wróblew Charłupia Wielka </v>
      </c>
      <c r="C123" s="564" t="s">
        <v>3193</v>
      </c>
      <c r="D123" s="565">
        <v>5</v>
      </c>
      <c r="E123" s="565" t="s">
        <v>3780</v>
      </c>
      <c r="F123" s="565"/>
      <c r="G123" s="458" t="s">
        <v>3781</v>
      </c>
      <c r="H123" s="566" t="s">
        <v>3782</v>
      </c>
      <c r="I123" s="458" t="s">
        <v>3783</v>
      </c>
      <c r="J123" s="458" t="s">
        <v>3784</v>
      </c>
      <c r="K123" s="564"/>
      <c r="L123" s="567" t="s">
        <v>3785</v>
      </c>
      <c r="M123" s="588" t="s">
        <v>3662</v>
      </c>
      <c r="N123" s="460" t="s">
        <v>3767</v>
      </c>
      <c r="O123" s="575" t="s">
        <v>23</v>
      </c>
      <c r="P123" s="570" t="s">
        <v>77</v>
      </c>
      <c r="Q123" s="634"/>
      <c r="R123" s="572" t="s">
        <v>3672</v>
      </c>
      <c r="S123" s="621" t="s">
        <v>3786</v>
      </c>
      <c r="T123" s="574" t="s">
        <v>33</v>
      </c>
      <c r="U123" s="575"/>
      <c r="V123" s="621" t="s">
        <v>3787</v>
      </c>
      <c r="W123" s="577" t="s">
        <v>38</v>
      </c>
      <c r="X123" s="578"/>
      <c r="Y123" s="578" t="s">
        <v>3788</v>
      </c>
      <c r="Z123" s="635">
        <v>3030013093</v>
      </c>
      <c r="AA123" s="580">
        <v>1</v>
      </c>
      <c r="AB123" s="580"/>
      <c r="AC123" s="597"/>
      <c r="AD123" s="580">
        <v>22</v>
      </c>
      <c r="AE123" s="580"/>
      <c r="AF123" s="580"/>
      <c r="AG123" s="572">
        <v>15</v>
      </c>
      <c r="AH123" s="572" t="s">
        <v>7</v>
      </c>
      <c r="AI123" s="626"/>
      <c r="AJ123" s="597"/>
      <c r="AK123" s="580">
        <v>22</v>
      </c>
      <c r="AL123" s="583">
        <v>2</v>
      </c>
      <c r="AM123" s="583"/>
      <c r="AN123" s="583"/>
      <c r="AO123" s="583"/>
      <c r="AP123" s="583"/>
      <c r="AQ123" s="583"/>
      <c r="AR123" s="583">
        <f>SUM(AL123:AQ123)</f>
        <v>2</v>
      </c>
      <c r="AS123" s="597"/>
      <c r="AT123" s="580">
        <v>22</v>
      </c>
      <c r="AU123" s="583">
        <v>12</v>
      </c>
      <c r="AV123" s="583"/>
      <c r="AW123" s="583"/>
      <c r="AX123" s="583"/>
      <c r="AY123" s="583"/>
      <c r="AZ123" s="583"/>
      <c r="BA123" s="583">
        <f t="shared" si="3"/>
        <v>12</v>
      </c>
      <c r="BB123" s="584"/>
    </row>
    <row r="124" spans="1:54" s="536" customFormat="1" ht="15" customHeight="1" thickBot="1">
      <c r="A124" s="531"/>
      <c r="B124" s="636"/>
      <c r="C124" s="637"/>
      <c r="D124" s="637"/>
      <c r="E124" s="637"/>
      <c r="F124" s="637"/>
      <c r="G124" s="637"/>
      <c r="H124" s="637"/>
      <c r="I124" s="638"/>
      <c r="J124" s="638"/>
      <c r="K124" s="637"/>
      <c r="L124" s="639"/>
      <c r="M124" s="639"/>
      <c r="N124" s="637"/>
      <c r="O124" s="531"/>
      <c r="P124" s="531"/>
      <c r="Q124" s="531"/>
      <c r="R124" s="534"/>
      <c r="S124" s="534"/>
      <c r="T124" s="531"/>
      <c r="U124" s="531"/>
      <c r="V124" s="534"/>
      <c r="W124" s="531"/>
      <c r="X124" s="531"/>
      <c r="Y124" s="531"/>
      <c r="Z124" s="531"/>
      <c r="AA124" s="534"/>
      <c r="AB124" s="534"/>
      <c r="AC124" s="535"/>
      <c r="AD124" s="534"/>
      <c r="AE124" s="534"/>
      <c r="AF124" s="534"/>
      <c r="AG124" s="534"/>
      <c r="AH124" s="531"/>
      <c r="AJ124" s="535"/>
      <c r="AK124" s="534"/>
      <c r="AL124" s="531"/>
      <c r="AM124" s="531"/>
      <c r="AN124" s="531"/>
      <c r="AO124" s="531"/>
      <c r="AP124" s="531"/>
      <c r="AQ124" s="531"/>
      <c r="AR124" s="640"/>
      <c r="AS124" s="535"/>
      <c r="AT124" s="534"/>
      <c r="AU124" s="531"/>
      <c r="AV124" s="531"/>
      <c r="AW124" s="531"/>
      <c r="AX124" s="531"/>
      <c r="AY124" s="531"/>
      <c r="AZ124" s="531"/>
      <c r="BA124" s="640"/>
      <c r="BB124" s="584"/>
    </row>
    <row r="125" spans="1:54" s="536" customFormat="1" ht="15.75" thickBot="1">
      <c r="A125" s="531"/>
      <c r="B125" s="532"/>
      <c r="C125" s="531"/>
      <c r="D125" s="531"/>
      <c r="E125" s="531"/>
      <c r="F125" s="531"/>
      <c r="G125" s="531"/>
      <c r="H125" s="531"/>
      <c r="I125" s="532"/>
      <c r="J125" s="532"/>
      <c r="K125" s="531"/>
      <c r="L125" s="533"/>
      <c r="M125" s="533"/>
      <c r="N125" s="531"/>
      <c r="O125" s="531"/>
      <c r="P125" s="531"/>
      <c r="Q125" s="531"/>
      <c r="R125" s="534"/>
      <c r="S125" s="534"/>
      <c r="T125" s="531"/>
      <c r="U125" s="531"/>
      <c r="V125" s="534"/>
      <c r="W125" s="531"/>
      <c r="X125" s="531"/>
      <c r="Y125" s="531"/>
      <c r="Z125" s="531"/>
      <c r="AA125" s="534"/>
      <c r="AB125" s="534"/>
      <c r="AC125" s="535"/>
      <c r="AD125" s="534"/>
      <c r="AE125" s="534"/>
      <c r="AF125" s="534"/>
      <c r="AG125" s="534"/>
      <c r="AH125" s="531"/>
      <c r="AJ125" s="535"/>
      <c r="AK125" s="534"/>
      <c r="AL125" s="531"/>
      <c r="AM125" s="531"/>
      <c r="AN125" s="531"/>
      <c r="AO125" s="531"/>
      <c r="AP125" s="531"/>
      <c r="AQ125" s="531"/>
      <c r="AR125" s="641">
        <f>SUM(AR6:AR124)</f>
        <v>2.1659999999999999</v>
      </c>
      <c r="AS125" s="535"/>
      <c r="AT125" s="534"/>
      <c r="AU125" s="531"/>
      <c r="AV125" s="531"/>
      <c r="AW125" s="531"/>
      <c r="AX125" s="531"/>
      <c r="AY125" s="531"/>
      <c r="AZ125" s="531"/>
      <c r="BA125" s="641">
        <f>SUM(BA6:BA124)</f>
        <v>6805.4999999999991</v>
      </c>
    </row>
    <row r="126" spans="1:54" s="536" customFormat="1">
      <c r="A126" s="531"/>
      <c r="B126" s="532"/>
      <c r="C126" s="531"/>
      <c r="D126" s="531"/>
      <c r="E126" s="531"/>
      <c r="F126" s="531"/>
      <c r="G126" s="531"/>
      <c r="H126" s="531"/>
      <c r="I126" s="532"/>
      <c r="J126" s="532"/>
      <c r="K126" s="531"/>
      <c r="L126" s="533"/>
      <c r="M126" s="533"/>
      <c r="N126" s="531"/>
      <c r="O126" s="531"/>
      <c r="P126" s="531"/>
      <c r="Q126" s="531"/>
      <c r="R126" s="534"/>
      <c r="S126" s="534"/>
      <c r="T126" s="531"/>
      <c r="U126" s="531"/>
      <c r="V126" s="534"/>
      <c r="W126" s="531"/>
      <c r="X126" s="531"/>
      <c r="Y126" s="531"/>
      <c r="Z126" s="531"/>
      <c r="AA126" s="534"/>
      <c r="AB126" s="534"/>
      <c r="AC126" s="535"/>
      <c r="AD126" s="534"/>
      <c r="AE126" s="534"/>
      <c r="AF126" s="534"/>
      <c r="AG126" s="534"/>
      <c r="AH126" s="531"/>
      <c r="AJ126" s="535"/>
      <c r="AK126" s="534"/>
      <c r="AL126" s="531"/>
      <c r="AM126" s="531"/>
      <c r="AN126" s="531"/>
      <c r="AO126" s="531"/>
      <c r="AP126" s="531"/>
      <c r="AQ126" s="531"/>
      <c r="AR126" s="531"/>
      <c r="AS126" s="535"/>
      <c r="AT126" s="534"/>
      <c r="AU126" s="531"/>
      <c r="AV126" s="531"/>
      <c r="AW126" s="531"/>
      <c r="AX126" s="531"/>
      <c r="AY126" s="531"/>
      <c r="AZ126" s="531"/>
      <c r="BA126" s="531"/>
    </row>
    <row r="127" spans="1:54" s="536" customFormat="1">
      <c r="A127" s="531"/>
      <c r="B127" s="532"/>
      <c r="C127" s="531"/>
      <c r="D127" s="531"/>
      <c r="E127" s="531"/>
      <c r="F127" s="531"/>
      <c r="G127" s="531"/>
      <c r="H127" s="531"/>
      <c r="I127" s="532"/>
      <c r="J127" s="532"/>
      <c r="K127" s="531"/>
      <c r="L127" s="533"/>
      <c r="M127" s="533"/>
      <c r="N127" s="531"/>
      <c r="O127" s="531"/>
      <c r="P127" s="531"/>
      <c r="Q127" s="531"/>
      <c r="R127" s="534"/>
      <c r="S127" s="534"/>
      <c r="T127" s="531"/>
      <c r="U127" s="531"/>
      <c r="V127" s="534"/>
      <c r="W127" s="531"/>
      <c r="X127" s="531"/>
      <c r="Y127" s="531"/>
      <c r="Z127" s="531"/>
      <c r="AA127" s="534"/>
      <c r="AB127" s="534"/>
      <c r="AC127" s="535"/>
      <c r="AD127" s="534"/>
      <c r="AE127" s="534"/>
      <c r="AF127" s="534"/>
      <c r="AG127" s="534"/>
      <c r="AH127" s="531"/>
      <c r="AJ127" s="535"/>
      <c r="AK127" s="534"/>
      <c r="AL127" s="531"/>
      <c r="AM127" s="531"/>
      <c r="AN127" s="531"/>
      <c r="AO127" s="531"/>
      <c r="AP127" s="531"/>
      <c r="AQ127" s="531"/>
      <c r="AR127" s="531"/>
      <c r="AS127" s="535"/>
      <c r="AT127" s="534"/>
      <c r="AU127" s="531"/>
      <c r="AV127" s="531"/>
      <c r="AW127" s="531"/>
      <c r="AX127" s="531"/>
      <c r="AY127" s="531"/>
      <c r="AZ127" s="531"/>
      <c r="BA127" s="642"/>
    </row>
  </sheetData>
  <sheetProtection algorithmName="SHA-512" hashValue="iWsp9R+/C1wJ2H2fQ5Z5RFOGP0hVrYlnc4d//bf726Fz6BhGYLZhRLkSojnNaQxWeX4vBRzdKyrYZ3wGzBwfTQ==" saltValue="N5RWIwm1fdrCDkMJe0ovpg==" spinCount="100000" sheet="1" objects="1" scenarios="1" formatColumns="0" sort="0" autoFilter="0"/>
  <autoFilter ref="A5:BA123"/>
  <mergeCells count="1">
    <mergeCell ref="C4:F4"/>
  </mergeCells>
  <dataValidations count="1">
    <dataValidation type="date" allowBlank="1" showInputMessage="1" showErrorMessage="1" sqref="T68:T84 U6:U123 Q6:Q123">
      <formula1>36526</formula1>
      <formula2>55153</formula2>
    </dataValidation>
  </dataValidations>
  <pageMargins left="0.7" right="0.7" top="0.75" bottom="0.75" header="0.51180555555555496" footer="0.51180555555555496"/>
  <pageSetup paperSize="8" scale="44" firstPageNumber="0" fitToHeight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'[7]Dane pomocnicze'!#REF!</xm:f>
          </x14:formula1>
          <x14:formula2>
            <xm:f>0</xm:f>
          </x14:formula2>
          <xm:sqref>T85:T123 T6:T67 O6:O123 C6:C123 AH6:AH123 W6:W123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Y17"/>
  <sheetViews>
    <sheetView zoomScaleNormal="100" workbookViewId="0">
      <pane xSplit="2" ySplit="5" topLeftCell="M6" activePane="bottomRight" state="frozen"/>
      <selection pane="topRight" activeCell="C1" sqref="C1"/>
      <selection pane="bottomLeft" activeCell="A114" sqref="A114"/>
      <selection pane="bottomRight"/>
    </sheetView>
  </sheetViews>
  <sheetFormatPr defaultRowHeight="15"/>
  <cols>
    <col min="1" max="1" width="6" style="531" customWidth="1"/>
    <col min="2" max="2" width="63.125" style="532" customWidth="1"/>
    <col min="3" max="3" width="5.5" style="531" hidden="1" customWidth="1"/>
    <col min="4" max="5" width="4.375" style="531" hidden="1" customWidth="1"/>
    <col min="6" max="6" width="14.875" style="531" hidden="1" customWidth="1"/>
    <col min="7" max="7" width="38.875" style="531" hidden="1" customWidth="1"/>
    <col min="8" max="8" width="10.375" style="531" hidden="1" customWidth="1"/>
    <col min="9" max="9" width="18.25" style="532" hidden="1" customWidth="1"/>
    <col min="10" max="10" width="20.25" style="532" hidden="1" customWidth="1"/>
    <col min="11" max="11" width="9.875" style="531" hidden="1" customWidth="1"/>
    <col min="12" max="12" width="47.375" style="533" hidden="1" customWidth="1"/>
    <col min="13" max="13" width="47.375" style="533" customWidth="1"/>
    <col min="14" max="14" width="22.25" style="531" customWidth="1"/>
    <col min="15" max="15" width="11.625" style="531" customWidth="1"/>
    <col min="16" max="16" width="30.75" style="531" customWidth="1"/>
    <col min="17" max="17" width="13" style="531" customWidth="1"/>
    <col min="18" max="18" width="27.625" style="534" customWidth="1"/>
    <col min="19" max="19" width="31.75" style="534" customWidth="1"/>
    <col min="20" max="20" width="12.875" style="531" customWidth="1"/>
    <col min="21" max="21" width="11.75" style="531" customWidth="1"/>
    <col min="22" max="22" width="32.875" style="534" customWidth="1"/>
    <col min="23" max="23" width="8.625" style="531" customWidth="1"/>
    <col min="24" max="25" width="12.75" style="531" hidden="1" customWidth="1"/>
    <col min="26" max="26" width="13.875" style="531" hidden="1" customWidth="1"/>
    <col min="27" max="27" width="8.25" style="534" hidden="1" customWidth="1"/>
    <col min="28" max="28" width="8.375" style="534" hidden="1" customWidth="1"/>
    <col min="29" max="29" width="8.875" style="535" hidden="1" customWidth="1"/>
    <col min="30" max="30" width="8.875" style="534" hidden="1" customWidth="1"/>
    <col min="31" max="31" width="7.25" style="534" hidden="1" customWidth="1"/>
    <col min="32" max="32" width="8.75" style="534" hidden="1" customWidth="1"/>
    <col min="33" max="33" width="9.75" style="534" hidden="1" customWidth="1"/>
    <col min="34" max="34" width="15.875" style="531" hidden="1" customWidth="1"/>
    <col min="35" max="35" width="37.375" style="536" hidden="1" customWidth="1"/>
    <col min="36" max="36" width="8.875" style="535" customWidth="1"/>
    <col min="37" max="37" width="8.875" style="534" customWidth="1"/>
    <col min="38" max="39" width="18.625" style="531" hidden="1" customWidth="1"/>
    <col min="40" max="40" width="19.625" style="531" hidden="1" customWidth="1"/>
    <col min="41" max="43" width="18.625" style="531" hidden="1" customWidth="1"/>
    <col min="44" max="44" width="18.625" style="531" customWidth="1"/>
    <col min="45" max="45" width="8.875" style="535" customWidth="1"/>
    <col min="46" max="46" width="8.875" style="534" customWidth="1"/>
    <col min="47" max="48" width="18.625" style="531" hidden="1" customWidth="1"/>
    <col min="49" max="49" width="19.625" style="531" hidden="1" customWidth="1"/>
    <col min="50" max="52" width="18.625" style="531" hidden="1" customWidth="1"/>
    <col min="53" max="53" width="18.625" style="531" customWidth="1"/>
    <col min="54" max="54" width="11.75" style="536" customWidth="1"/>
    <col min="55" max="1007" width="9" style="536" customWidth="1"/>
    <col min="1008" max="16384" width="9" style="537"/>
  </cols>
  <sheetData>
    <row r="1" spans="1:54">
      <c r="B1" s="532" t="s">
        <v>3099</v>
      </c>
    </row>
    <row r="2" spans="1:54" ht="15.75" thickBot="1"/>
    <row r="3" spans="1:54" s="545" customFormat="1" ht="30" customHeight="1" thickBot="1">
      <c r="A3" s="538">
        <v>16</v>
      </c>
      <c r="B3" s="539" t="s">
        <v>3094</v>
      </c>
      <c r="C3" s="540"/>
      <c r="D3" s="540"/>
      <c r="E3" s="540"/>
      <c r="F3" s="540"/>
      <c r="G3" s="540"/>
      <c r="H3" s="540"/>
      <c r="I3" s="541"/>
      <c r="J3" s="541"/>
      <c r="K3" s="540"/>
      <c r="L3" s="542"/>
      <c r="M3" s="542"/>
      <c r="N3" s="540"/>
      <c r="O3" s="540"/>
      <c r="P3" s="540"/>
      <c r="Q3" s="540"/>
      <c r="R3" s="543"/>
      <c r="S3" s="543"/>
      <c r="T3" s="540"/>
      <c r="U3" s="540"/>
      <c r="V3" s="543"/>
      <c r="W3" s="540"/>
      <c r="X3" s="540"/>
      <c r="Y3" s="540"/>
      <c r="Z3" s="540"/>
      <c r="AA3" s="543"/>
      <c r="AB3" s="543"/>
      <c r="AC3" s="543"/>
      <c r="AD3" s="543"/>
      <c r="AE3" s="543"/>
      <c r="AF3" s="543"/>
      <c r="AG3" s="543"/>
      <c r="AH3" s="540"/>
      <c r="AI3" s="540"/>
      <c r="AJ3" s="543"/>
      <c r="AK3" s="543"/>
      <c r="AL3" s="540"/>
      <c r="AM3" s="540"/>
      <c r="AN3" s="540"/>
      <c r="AO3" s="540"/>
      <c r="AP3" s="540"/>
      <c r="AQ3" s="540"/>
      <c r="AR3" s="540"/>
      <c r="AS3" s="543"/>
      <c r="AT3" s="543"/>
      <c r="AU3" s="540"/>
      <c r="AV3" s="540"/>
      <c r="AW3" s="540"/>
      <c r="AX3" s="540"/>
      <c r="AY3" s="540"/>
      <c r="AZ3" s="540"/>
      <c r="BA3" s="540"/>
    </row>
    <row r="4" spans="1:54" s="554" customFormat="1" ht="15" customHeight="1" thickBot="1">
      <c r="A4" s="546"/>
      <c r="B4" s="547"/>
      <c r="C4" s="891"/>
      <c r="D4" s="891"/>
      <c r="E4" s="891"/>
      <c r="F4" s="891"/>
      <c r="G4" s="548"/>
      <c r="H4" s="548"/>
      <c r="I4" s="549"/>
      <c r="J4" s="549"/>
      <c r="K4" s="548"/>
      <c r="L4" s="550"/>
      <c r="M4" s="550"/>
      <c r="N4" s="548"/>
      <c r="O4" s="548"/>
      <c r="P4" s="548"/>
      <c r="Q4" s="548"/>
      <c r="R4" s="551"/>
      <c r="S4" s="551"/>
      <c r="T4" s="548"/>
      <c r="U4" s="548"/>
      <c r="V4" s="551"/>
      <c r="W4" s="548"/>
      <c r="X4" s="548"/>
      <c r="Y4" s="548"/>
      <c r="Z4" s="548"/>
      <c r="AA4" s="551"/>
      <c r="AB4" s="551"/>
      <c r="AC4" s="543"/>
      <c r="AD4" s="551"/>
      <c r="AE4" s="551"/>
      <c r="AF4" s="551"/>
      <c r="AG4" s="551"/>
      <c r="AH4" s="548"/>
      <c r="AI4" s="540"/>
      <c r="AJ4" s="543"/>
      <c r="AK4" s="551"/>
      <c r="AL4" s="553"/>
      <c r="AM4" s="553"/>
      <c r="AN4" s="553"/>
      <c r="AO4" s="553"/>
      <c r="AP4" s="548"/>
      <c r="AQ4" s="548"/>
      <c r="AR4" s="548"/>
      <c r="AS4" s="543"/>
      <c r="AT4" s="551"/>
      <c r="AU4" s="553"/>
      <c r="AV4" s="553"/>
      <c r="AW4" s="553"/>
      <c r="AX4" s="553"/>
      <c r="AY4" s="548"/>
      <c r="AZ4" s="548"/>
      <c r="BA4" s="548"/>
    </row>
    <row r="5" spans="1:54" s="562" customFormat="1" ht="120" customHeight="1" thickBot="1">
      <c r="A5" s="555" t="s">
        <v>6</v>
      </c>
      <c r="B5" s="556" t="s">
        <v>9</v>
      </c>
      <c r="C5" s="557" t="s">
        <v>1</v>
      </c>
      <c r="D5" s="557" t="s">
        <v>2</v>
      </c>
      <c r="E5" s="557" t="s">
        <v>3</v>
      </c>
      <c r="F5" s="556" t="s">
        <v>3192</v>
      </c>
      <c r="G5" s="557" t="s">
        <v>10</v>
      </c>
      <c r="H5" s="556" t="s">
        <v>13</v>
      </c>
      <c r="I5" s="556" t="s">
        <v>451</v>
      </c>
      <c r="J5" s="556" t="s">
        <v>450</v>
      </c>
      <c r="K5" s="556" t="s">
        <v>15</v>
      </c>
      <c r="L5" s="556" t="s">
        <v>73</v>
      </c>
      <c r="M5" s="556" t="s">
        <v>502</v>
      </c>
      <c r="N5" s="556" t="s">
        <v>18</v>
      </c>
      <c r="O5" s="556" t="s">
        <v>24</v>
      </c>
      <c r="P5" s="556" t="s">
        <v>19</v>
      </c>
      <c r="Q5" s="556" t="s">
        <v>30</v>
      </c>
      <c r="R5" s="556" t="s">
        <v>20</v>
      </c>
      <c r="S5" s="556" t="s">
        <v>29</v>
      </c>
      <c r="T5" s="556" t="s">
        <v>35</v>
      </c>
      <c r="U5" s="556" t="s">
        <v>31</v>
      </c>
      <c r="V5" s="556" t="s">
        <v>16</v>
      </c>
      <c r="W5" s="556" t="s">
        <v>37</v>
      </c>
      <c r="X5" s="556" t="s">
        <v>53</v>
      </c>
      <c r="Y5" s="556" t="s">
        <v>481</v>
      </c>
      <c r="Z5" s="556" t="s">
        <v>52</v>
      </c>
      <c r="AA5" s="556" t="s">
        <v>54</v>
      </c>
      <c r="AB5" s="556" t="s">
        <v>55</v>
      </c>
      <c r="AC5" s="558" t="s">
        <v>457</v>
      </c>
      <c r="AD5" s="556" t="s">
        <v>1873</v>
      </c>
      <c r="AE5" s="556" t="s">
        <v>58</v>
      </c>
      <c r="AF5" s="556" t="s">
        <v>56</v>
      </c>
      <c r="AG5" s="556" t="s">
        <v>57</v>
      </c>
      <c r="AH5" s="559" t="s">
        <v>0</v>
      </c>
      <c r="AI5" s="556" t="s">
        <v>455</v>
      </c>
      <c r="AJ5" s="560" t="s">
        <v>457</v>
      </c>
      <c r="AK5" s="560" t="s">
        <v>456</v>
      </c>
      <c r="AL5" s="560" t="s">
        <v>487</v>
      </c>
      <c r="AM5" s="560" t="s">
        <v>488</v>
      </c>
      <c r="AN5" s="560" t="s">
        <v>489</v>
      </c>
      <c r="AO5" s="560" t="s">
        <v>490</v>
      </c>
      <c r="AP5" s="560" t="s">
        <v>491</v>
      </c>
      <c r="AQ5" s="560" t="s">
        <v>492</v>
      </c>
      <c r="AR5" s="560" t="s">
        <v>493</v>
      </c>
      <c r="AS5" s="561" t="s">
        <v>457</v>
      </c>
      <c r="AT5" s="561" t="s">
        <v>456</v>
      </c>
      <c r="AU5" s="561" t="s">
        <v>500</v>
      </c>
      <c r="AV5" s="561" t="s">
        <v>499</v>
      </c>
      <c r="AW5" s="561" t="s">
        <v>498</v>
      </c>
      <c r="AX5" s="561" t="s">
        <v>497</v>
      </c>
      <c r="AY5" s="561" t="s">
        <v>496</v>
      </c>
      <c r="AZ5" s="561" t="s">
        <v>495</v>
      </c>
      <c r="BA5" s="561" t="s">
        <v>494</v>
      </c>
    </row>
    <row r="6" spans="1:54" s="585" customFormat="1" ht="30" customHeight="1">
      <c r="A6" s="563">
        <v>1</v>
      </c>
      <c r="B6" s="458" t="str">
        <f t="shared" ref="B6:B11" si="0">CONCATENATE(C6," ",D6," ",E6," ",F6," ",G6," ",H6," ",I6," ",J6," ",K6,)</f>
        <v xml:space="preserve">PO 1 1  Stacja pomp Gostkowice 66-450 Bogdaniec  </v>
      </c>
      <c r="C6" s="564" t="s">
        <v>3193</v>
      </c>
      <c r="D6" s="565">
        <v>1</v>
      </c>
      <c r="E6" s="565">
        <v>1</v>
      </c>
      <c r="F6" s="565"/>
      <c r="G6" s="593" t="s">
        <v>3789</v>
      </c>
      <c r="H6" s="566" t="s">
        <v>3790</v>
      </c>
      <c r="I6" s="458" t="s">
        <v>3791</v>
      </c>
      <c r="J6" s="458"/>
      <c r="K6" s="564"/>
      <c r="L6" s="567" t="s">
        <v>3238</v>
      </c>
      <c r="M6" s="588" t="s">
        <v>3215</v>
      </c>
      <c r="N6" s="460" t="s">
        <v>531</v>
      </c>
      <c r="O6" s="569" t="s">
        <v>22</v>
      </c>
      <c r="P6" s="570" t="s">
        <v>3239</v>
      </c>
      <c r="Q6" s="571">
        <v>43465</v>
      </c>
      <c r="R6" s="572" t="s">
        <v>962</v>
      </c>
      <c r="S6" s="570" t="s">
        <v>3239</v>
      </c>
      <c r="T6" s="571">
        <v>43465</v>
      </c>
      <c r="U6" s="575"/>
      <c r="V6" s="594" t="s">
        <v>3792</v>
      </c>
      <c r="W6" s="577" t="s">
        <v>39</v>
      </c>
      <c r="X6" s="578"/>
      <c r="Y6" s="578"/>
      <c r="Z6" s="595">
        <v>4942315</v>
      </c>
      <c r="AA6" s="580">
        <v>600</v>
      </c>
      <c r="AB6" s="580"/>
      <c r="AC6" s="580"/>
      <c r="AD6" s="580">
        <v>120</v>
      </c>
      <c r="AE6" s="580">
        <v>93</v>
      </c>
      <c r="AF6" s="580"/>
      <c r="AG6" s="572">
        <v>15</v>
      </c>
      <c r="AH6" s="572" t="s">
        <v>8</v>
      </c>
      <c r="AI6" s="591"/>
      <c r="AJ6" s="580"/>
      <c r="AK6" s="580"/>
      <c r="AL6" s="583"/>
      <c r="AM6" s="583"/>
      <c r="AN6" s="583"/>
      <c r="AO6" s="583"/>
      <c r="AP6" s="583"/>
      <c r="AQ6" s="583"/>
      <c r="AR6" s="583"/>
      <c r="AS6" s="580"/>
      <c r="AT6" s="580">
        <v>120</v>
      </c>
      <c r="AU6" s="583">
        <v>190.8</v>
      </c>
      <c r="AV6" s="583"/>
      <c r="AW6" s="583"/>
      <c r="AX6" s="583"/>
      <c r="AY6" s="583"/>
      <c r="AZ6" s="583"/>
      <c r="BA6" s="583">
        <f t="shared" ref="BA6:BA11" si="1">SUM(AU6:AZ6)</f>
        <v>190.8</v>
      </c>
      <c r="BB6" s="584"/>
    </row>
    <row r="7" spans="1:54" s="585" customFormat="1" ht="30" customHeight="1">
      <c r="A7" s="563">
        <v>2</v>
      </c>
      <c r="B7" s="458" t="str">
        <f t="shared" si="0"/>
        <v xml:space="preserve">PO 1 1  Stacja pomp Polichno Stare 66-431 Santok  </v>
      </c>
      <c r="C7" s="564" t="s">
        <v>3193</v>
      </c>
      <c r="D7" s="565">
        <v>1</v>
      </c>
      <c r="E7" s="565">
        <v>1</v>
      </c>
      <c r="F7" s="565"/>
      <c r="G7" s="593" t="s">
        <v>3793</v>
      </c>
      <c r="H7" s="566" t="s">
        <v>917</v>
      </c>
      <c r="I7" s="458" t="s">
        <v>918</v>
      </c>
      <c r="J7" s="458"/>
      <c r="K7" s="564"/>
      <c r="L7" s="567" t="s">
        <v>3238</v>
      </c>
      <c r="M7" s="588" t="s">
        <v>3215</v>
      </c>
      <c r="N7" s="460" t="s">
        <v>531</v>
      </c>
      <c r="O7" s="569" t="s">
        <v>22</v>
      </c>
      <c r="P7" s="570" t="s">
        <v>3239</v>
      </c>
      <c r="Q7" s="571">
        <v>43465</v>
      </c>
      <c r="R7" s="572" t="s">
        <v>962</v>
      </c>
      <c r="S7" s="570" t="s">
        <v>3239</v>
      </c>
      <c r="T7" s="571">
        <v>43465</v>
      </c>
      <c r="U7" s="575"/>
      <c r="V7" s="594" t="s">
        <v>3794</v>
      </c>
      <c r="W7" s="577" t="s">
        <v>39</v>
      </c>
      <c r="X7" s="578"/>
      <c r="Y7" s="578"/>
      <c r="Z7" s="595">
        <v>4942318</v>
      </c>
      <c r="AA7" s="580">
        <v>80</v>
      </c>
      <c r="AB7" s="580"/>
      <c r="AC7" s="580"/>
      <c r="AD7" s="580">
        <v>90</v>
      </c>
      <c r="AE7" s="580">
        <v>114</v>
      </c>
      <c r="AF7" s="580"/>
      <c r="AG7" s="572">
        <v>15</v>
      </c>
      <c r="AH7" s="572" t="s">
        <v>8</v>
      </c>
      <c r="AI7" s="591"/>
      <c r="AJ7" s="580"/>
      <c r="AK7" s="580"/>
      <c r="AL7" s="583"/>
      <c r="AM7" s="583"/>
      <c r="AN7" s="583"/>
      <c r="AO7" s="583"/>
      <c r="AP7" s="583"/>
      <c r="AQ7" s="583"/>
      <c r="AR7" s="583"/>
      <c r="AS7" s="580"/>
      <c r="AT7" s="580">
        <v>90</v>
      </c>
      <c r="AU7" s="583">
        <v>170.2</v>
      </c>
      <c r="AV7" s="583"/>
      <c r="AW7" s="583"/>
      <c r="AX7" s="583"/>
      <c r="AY7" s="583"/>
      <c r="AZ7" s="583"/>
      <c r="BA7" s="583">
        <f t="shared" si="1"/>
        <v>170.2</v>
      </c>
      <c r="BB7" s="584"/>
    </row>
    <row r="8" spans="1:54" s="585" customFormat="1" ht="30" customHeight="1">
      <c r="A8" s="563">
        <v>3</v>
      </c>
      <c r="B8" s="458" t="str">
        <f t="shared" si="0"/>
        <v xml:space="preserve">PO 1 1  Stacja pomp Warniki I 66-470 Kostrzyn n/Odrą os. Warniki </v>
      </c>
      <c r="C8" s="564" t="s">
        <v>3193</v>
      </c>
      <c r="D8" s="565">
        <v>1</v>
      </c>
      <c r="E8" s="565">
        <v>1</v>
      </c>
      <c r="F8" s="565"/>
      <c r="G8" s="593" t="s">
        <v>3795</v>
      </c>
      <c r="H8" s="566" t="s">
        <v>3242</v>
      </c>
      <c r="I8" s="458" t="s">
        <v>3243</v>
      </c>
      <c r="J8" s="458" t="s">
        <v>3244</v>
      </c>
      <c r="K8" s="564"/>
      <c r="L8" s="567" t="s">
        <v>3238</v>
      </c>
      <c r="M8" s="588" t="s">
        <v>3215</v>
      </c>
      <c r="N8" s="460" t="s">
        <v>531</v>
      </c>
      <c r="O8" s="569" t="s">
        <v>22</v>
      </c>
      <c r="P8" s="570" t="s">
        <v>3239</v>
      </c>
      <c r="Q8" s="571">
        <v>43465</v>
      </c>
      <c r="R8" s="572" t="s">
        <v>962</v>
      </c>
      <c r="S8" s="570" t="s">
        <v>3239</v>
      </c>
      <c r="T8" s="571">
        <v>43465</v>
      </c>
      <c r="U8" s="575"/>
      <c r="V8" s="594" t="s">
        <v>3796</v>
      </c>
      <c r="W8" s="577" t="s">
        <v>39</v>
      </c>
      <c r="X8" s="578"/>
      <c r="Y8" s="578"/>
      <c r="Z8" s="595">
        <v>4942412</v>
      </c>
      <c r="AA8" s="580">
        <v>600</v>
      </c>
      <c r="AB8" s="580"/>
      <c r="AC8" s="580"/>
      <c r="AD8" s="580">
        <v>120</v>
      </c>
      <c r="AE8" s="580">
        <v>111</v>
      </c>
      <c r="AF8" s="580"/>
      <c r="AG8" s="572">
        <v>15</v>
      </c>
      <c r="AH8" s="572" t="s">
        <v>8</v>
      </c>
      <c r="AI8" s="591"/>
      <c r="AJ8" s="580"/>
      <c r="AK8" s="580"/>
      <c r="AL8" s="459"/>
      <c r="AM8" s="583"/>
      <c r="AN8" s="583"/>
      <c r="AO8" s="583"/>
      <c r="AP8" s="583"/>
      <c r="AQ8" s="583"/>
      <c r="AR8" s="583"/>
      <c r="AS8" s="580"/>
      <c r="AT8" s="580">
        <v>120</v>
      </c>
      <c r="AU8" s="459">
        <v>9.8000000000000007</v>
      </c>
      <c r="AV8" s="583"/>
      <c r="AW8" s="583"/>
      <c r="AX8" s="583"/>
      <c r="AY8" s="583"/>
      <c r="AZ8" s="583"/>
      <c r="BA8" s="583">
        <f t="shared" si="1"/>
        <v>9.8000000000000007</v>
      </c>
      <c r="BB8" s="584"/>
    </row>
    <row r="9" spans="1:54" s="585" customFormat="1" ht="30" customHeight="1">
      <c r="A9" s="563">
        <v>4</v>
      </c>
      <c r="B9" s="458" t="str">
        <f t="shared" si="0"/>
        <v xml:space="preserve">PO 1 3  Stacja pomp Chyrzyno 69-113 Górzyca  </v>
      </c>
      <c r="C9" s="564" t="s">
        <v>3193</v>
      </c>
      <c r="D9" s="565">
        <v>1</v>
      </c>
      <c r="E9" s="565">
        <v>3</v>
      </c>
      <c r="F9" s="565"/>
      <c r="G9" s="596" t="s">
        <v>3797</v>
      </c>
      <c r="H9" s="566" t="s">
        <v>3798</v>
      </c>
      <c r="I9" s="458" t="s">
        <v>3799</v>
      </c>
      <c r="J9" s="458"/>
      <c r="K9" s="564"/>
      <c r="L9" s="567" t="s">
        <v>3278</v>
      </c>
      <c r="M9" s="588" t="s">
        <v>3215</v>
      </c>
      <c r="N9" s="460" t="s">
        <v>531</v>
      </c>
      <c r="O9" s="569" t="s">
        <v>22</v>
      </c>
      <c r="P9" s="570" t="s">
        <v>3233</v>
      </c>
      <c r="Q9" s="571">
        <v>43465</v>
      </c>
      <c r="R9" s="572" t="s">
        <v>962</v>
      </c>
      <c r="S9" s="570" t="s">
        <v>3233</v>
      </c>
      <c r="T9" s="571">
        <v>43465</v>
      </c>
      <c r="U9" s="575"/>
      <c r="V9" s="594" t="s">
        <v>3800</v>
      </c>
      <c r="W9" s="577" t="s">
        <v>41</v>
      </c>
      <c r="X9" s="578"/>
      <c r="Y9" s="578"/>
      <c r="Z9" s="595">
        <v>4942135</v>
      </c>
      <c r="AA9" s="580">
        <v>120</v>
      </c>
      <c r="AB9" s="580"/>
      <c r="AC9" s="580"/>
      <c r="AD9" s="580">
        <v>120</v>
      </c>
      <c r="AE9" s="580">
        <v>138</v>
      </c>
      <c r="AF9" s="580"/>
      <c r="AG9" s="572">
        <v>15</v>
      </c>
      <c r="AH9" s="572" t="s">
        <v>8</v>
      </c>
      <c r="AI9" s="591"/>
      <c r="AJ9" s="580"/>
      <c r="AK9" s="580"/>
      <c r="AL9" s="583"/>
      <c r="AM9" s="583"/>
      <c r="AN9" s="583"/>
      <c r="AO9" s="459"/>
      <c r="AP9" s="459"/>
      <c r="AQ9" s="459"/>
      <c r="AR9" s="583"/>
      <c r="AS9" s="580"/>
      <c r="AT9" s="580">
        <v>120</v>
      </c>
      <c r="AU9" s="583"/>
      <c r="AV9" s="583"/>
      <c r="AW9" s="583"/>
      <c r="AX9" s="459">
        <v>49.6</v>
      </c>
      <c r="AY9" s="459">
        <v>33.200000000000003</v>
      </c>
      <c r="AZ9" s="459">
        <v>202.6</v>
      </c>
      <c r="BA9" s="583">
        <f t="shared" si="1"/>
        <v>285.39999999999998</v>
      </c>
      <c r="BB9" s="584"/>
    </row>
    <row r="10" spans="1:54" s="585" customFormat="1" ht="30" customHeight="1">
      <c r="A10" s="563">
        <v>5</v>
      </c>
      <c r="B10" s="458" t="str">
        <f t="shared" si="0"/>
        <v xml:space="preserve">PO 1 4  Stacja pomp Gaj 66-340 Przytoczna  </v>
      </c>
      <c r="C10" s="564" t="s">
        <v>3193</v>
      </c>
      <c r="D10" s="565">
        <v>1</v>
      </c>
      <c r="E10" s="565">
        <v>4</v>
      </c>
      <c r="F10" s="565"/>
      <c r="G10" s="596" t="s">
        <v>3801</v>
      </c>
      <c r="H10" s="566" t="s">
        <v>3802</v>
      </c>
      <c r="I10" s="458" t="s">
        <v>3803</v>
      </c>
      <c r="J10" s="458"/>
      <c r="K10" s="564"/>
      <c r="L10" s="567" t="s">
        <v>3285</v>
      </c>
      <c r="M10" s="588" t="s">
        <v>3215</v>
      </c>
      <c r="N10" s="460" t="s">
        <v>531</v>
      </c>
      <c r="O10" s="569" t="s">
        <v>22</v>
      </c>
      <c r="P10" s="570" t="s">
        <v>3239</v>
      </c>
      <c r="Q10" s="571">
        <v>43465</v>
      </c>
      <c r="R10" s="572" t="s">
        <v>962</v>
      </c>
      <c r="S10" s="570" t="s">
        <v>3239</v>
      </c>
      <c r="T10" s="571">
        <v>43465</v>
      </c>
      <c r="U10" s="575"/>
      <c r="V10" s="594" t="s">
        <v>3804</v>
      </c>
      <c r="W10" s="577" t="s">
        <v>39</v>
      </c>
      <c r="X10" s="578"/>
      <c r="Y10" s="578"/>
      <c r="Z10" s="595">
        <v>4942216</v>
      </c>
      <c r="AA10" s="580">
        <v>80</v>
      </c>
      <c r="AB10" s="580"/>
      <c r="AC10" s="580"/>
      <c r="AD10" s="580">
        <v>62</v>
      </c>
      <c r="AE10" s="580">
        <v>39</v>
      </c>
      <c r="AF10" s="580"/>
      <c r="AG10" s="572">
        <v>15</v>
      </c>
      <c r="AH10" s="572" t="s">
        <v>8</v>
      </c>
      <c r="AI10" s="591"/>
      <c r="AJ10" s="580"/>
      <c r="AK10" s="580"/>
      <c r="AL10" s="459"/>
      <c r="AM10" s="583"/>
      <c r="AN10" s="583"/>
      <c r="AO10" s="583"/>
      <c r="AP10" s="583"/>
      <c r="AQ10" s="583"/>
      <c r="AR10" s="583"/>
      <c r="AS10" s="580"/>
      <c r="AT10" s="580">
        <v>62</v>
      </c>
      <c r="AU10" s="459">
        <v>41.7</v>
      </c>
      <c r="AV10" s="583"/>
      <c r="AW10" s="583"/>
      <c r="AX10" s="583"/>
      <c r="AY10" s="583"/>
      <c r="AZ10" s="583"/>
      <c r="BA10" s="583">
        <f t="shared" si="1"/>
        <v>41.7</v>
      </c>
      <c r="BB10" s="584"/>
    </row>
    <row r="11" spans="1:54" s="585" customFormat="1" ht="30" customHeight="1">
      <c r="A11" s="563">
        <v>6</v>
      </c>
      <c r="B11" s="458" t="str">
        <f t="shared" si="0"/>
        <v xml:space="preserve">PO 1 4  Stacja pomp Świniary 66-441 Świniary  </v>
      </c>
      <c r="C11" s="564" t="s">
        <v>3193</v>
      </c>
      <c r="D11" s="565">
        <v>1</v>
      </c>
      <c r="E11" s="565">
        <v>4</v>
      </c>
      <c r="F11" s="565"/>
      <c r="G11" s="596" t="s">
        <v>3805</v>
      </c>
      <c r="H11" s="566" t="s">
        <v>3806</v>
      </c>
      <c r="I11" s="458" t="s">
        <v>3807</v>
      </c>
      <c r="J11" s="458"/>
      <c r="K11" s="564"/>
      <c r="L11" s="567" t="s">
        <v>3285</v>
      </c>
      <c r="M11" s="588" t="s">
        <v>3215</v>
      </c>
      <c r="N11" s="460" t="s">
        <v>531</v>
      </c>
      <c r="O11" s="569" t="s">
        <v>22</v>
      </c>
      <c r="P11" s="570" t="s">
        <v>3239</v>
      </c>
      <c r="Q11" s="571">
        <v>43465</v>
      </c>
      <c r="R11" s="572" t="s">
        <v>962</v>
      </c>
      <c r="S11" s="570" t="s">
        <v>3239</v>
      </c>
      <c r="T11" s="571">
        <v>43465</v>
      </c>
      <c r="U11" s="575"/>
      <c r="V11" s="594" t="s">
        <v>3808</v>
      </c>
      <c r="W11" s="577" t="s">
        <v>39</v>
      </c>
      <c r="X11" s="578"/>
      <c r="Y11" s="578"/>
      <c r="Z11" s="595">
        <v>4942239</v>
      </c>
      <c r="AA11" s="580">
        <v>60</v>
      </c>
      <c r="AB11" s="580"/>
      <c r="AC11" s="580"/>
      <c r="AD11" s="580">
        <v>100</v>
      </c>
      <c r="AE11" s="580">
        <v>60</v>
      </c>
      <c r="AF11" s="580"/>
      <c r="AG11" s="572">
        <v>15</v>
      </c>
      <c r="AH11" s="572" t="s">
        <v>8</v>
      </c>
      <c r="AI11" s="591"/>
      <c r="AJ11" s="580"/>
      <c r="AK11" s="580"/>
      <c r="AL11" s="459"/>
      <c r="AM11" s="583"/>
      <c r="AN11" s="583"/>
      <c r="AO11" s="583"/>
      <c r="AP11" s="583"/>
      <c r="AQ11" s="583"/>
      <c r="AR11" s="583"/>
      <c r="AS11" s="580"/>
      <c r="AT11" s="580">
        <v>100</v>
      </c>
      <c r="AU11" s="459">
        <v>37.700000000000003</v>
      </c>
      <c r="AV11" s="583"/>
      <c r="AW11" s="583"/>
      <c r="AX11" s="583"/>
      <c r="AY11" s="583"/>
      <c r="AZ11" s="583"/>
      <c r="BA11" s="583">
        <f t="shared" si="1"/>
        <v>37.700000000000003</v>
      </c>
      <c r="BB11" s="584"/>
    </row>
    <row r="12" spans="1:54" s="536" customFormat="1" ht="15" customHeight="1" thickBot="1">
      <c r="A12" s="531"/>
      <c r="B12" s="636"/>
      <c r="C12" s="637"/>
      <c r="D12" s="637"/>
      <c r="E12" s="637"/>
      <c r="F12" s="637"/>
      <c r="G12" s="637"/>
      <c r="H12" s="637"/>
      <c r="I12" s="638"/>
      <c r="J12" s="638"/>
      <c r="K12" s="637"/>
      <c r="L12" s="639"/>
      <c r="M12" s="639"/>
      <c r="N12" s="637"/>
      <c r="O12" s="531"/>
      <c r="P12" s="531"/>
      <c r="Q12" s="531"/>
      <c r="R12" s="534"/>
      <c r="S12" s="534"/>
      <c r="T12" s="531"/>
      <c r="U12" s="531"/>
      <c r="V12" s="534"/>
      <c r="W12" s="531"/>
      <c r="X12" s="531"/>
      <c r="Y12" s="531"/>
      <c r="Z12" s="531"/>
      <c r="AA12" s="534"/>
      <c r="AB12" s="534"/>
      <c r="AC12" s="535"/>
      <c r="AD12" s="534"/>
      <c r="AE12" s="534"/>
      <c r="AF12" s="534"/>
      <c r="AG12" s="534"/>
      <c r="AH12" s="531"/>
      <c r="AJ12" s="535"/>
      <c r="AK12" s="534"/>
      <c r="AL12" s="531"/>
      <c r="AM12" s="531"/>
      <c r="AN12" s="531"/>
      <c r="AO12" s="531"/>
      <c r="AP12" s="531"/>
      <c r="AQ12" s="531"/>
      <c r="AR12" s="640"/>
      <c r="AS12" s="535"/>
      <c r="AT12" s="534"/>
      <c r="AU12" s="531"/>
      <c r="AV12" s="531"/>
      <c r="AW12" s="531"/>
      <c r="AX12" s="531"/>
      <c r="AY12" s="531"/>
      <c r="AZ12" s="531"/>
      <c r="BA12" s="640"/>
      <c r="BB12" s="584"/>
    </row>
    <row r="13" spans="1:54" s="536" customFormat="1" ht="15.75" thickBot="1">
      <c r="A13" s="531"/>
      <c r="B13" s="532"/>
      <c r="C13" s="531"/>
      <c r="D13" s="531"/>
      <c r="E13" s="531"/>
      <c r="F13" s="531"/>
      <c r="G13" s="531"/>
      <c r="H13" s="531"/>
      <c r="I13" s="532"/>
      <c r="J13" s="532"/>
      <c r="K13" s="531"/>
      <c r="L13" s="533"/>
      <c r="M13" s="533"/>
      <c r="N13" s="531"/>
      <c r="O13" s="531"/>
      <c r="P13" s="531"/>
      <c r="Q13" s="531"/>
      <c r="R13" s="534"/>
      <c r="S13" s="534"/>
      <c r="T13" s="531"/>
      <c r="U13" s="531"/>
      <c r="V13" s="534"/>
      <c r="W13" s="531"/>
      <c r="X13" s="531"/>
      <c r="Y13" s="531"/>
      <c r="Z13" s="531"/>
      <c r="AA13" s="534"/>
      <c r="AB13" s="534"/>
      <c r="AC13" s="535"/>
      <c r="AD13" s="534"/>
      <c r="AE13" s="534"/>
      <c r="AF13" s="534"/>
      <c r="AG13" s="534"/>
      <c r="AH13" s="531"/>
      <c r="AJ13" s="535"/>
      <c r="AK13" s="534"/>
      <c r="AL13" s="531"/>
      <c r="AM13" s="531"/>
      <c r="AN13" s="531"/>
      <c r="AO13" s="531"/>
      <c r="AP13" s="531"/>
      <c r="AQ13" s="531"/>
      <c r="AR13" s="641">
        <f>SUM(AR6:AR12)</f>
        <v>0</v>
      </c>
      <c r="AS13" s="535"/>
      <c r="AT13" s="534"/>
      <c r="AU13" s="531"/>
      <c r="AV13" s="531"/>
      <c r="AW13" s="531"/>
      <c r="AX13" s="531"/>
      <c r="AY13" s="531"/>
      <c r="AZ13" s="531"/>
      <c r="BA13" s="641">
        <f>SUM(BA6:BA12)</f>
        <v>735.60000000000014</v>
      </c>
    </row>
    <row r="14" spans="1:54" s="536" customFormat="1">
      <c r="A14" s="531"/>
      <c r="B14" s="532"/>
      <c r="C14" s="531"/>
      <c r="D14" s="531"/>
      <c r="E14" s="531"/>
      <c r="F14" s="531"/>
      <c r="G14" s="531"/>
      <c r="H14" s="531"/>
      <c r="I14" s="532"/>
      <c r="J14" s="532"/>
      <c r="K14" s="531"/>
      <c r="L14" s="533"/>
      <c r="M14" s="533"/>
      <c r="N14" s="531"/>
      <c r="O14" s="531"/>
      <c r="P14" s="531"/>
      <c r="Q14" s="531"/>
      <c r="R14" s="534"/>
      <c r="S14" s="534"/>
      <c r="T14" s="531"/>
      <c r="U14" s="531"/>
      <c r="V14" s="534"/>
      <c r="W14" s="531"/>
      <c r="X14" s="531"/>
      <c r="Y14" s="531"/>
      <c r="Z14" s="531"/>
      <c r="AA14" s="534"/>
      <c r="AB14" s="534"/>
      <c r="AC14" s="535"/>
      <c r="AD14" s="534"/>
      <c r="AE14" s="534"/>
      <c r="AF14" s="534"/>
      <c r="AG14" s="534"/>
      <c r="AH14" s="531"/>
      <c r="AJ14" s="535"/>
      <c r="AK14" s="534"/>
      <c r="AL14" s="531"/>
      <c r="AM14" s="531"/>
      <c r="AN14" s="531"/>
      <c r="AO14" s="531"/>
      <c r="AP14" s="531"/>
      <c r="AQ14" s="531"/>
      <c r="AR14" s="531"/>
      <c r="AS14" s="535"/>
      <c r="AT14" s="534"/>
      <c r="AU14" s="531"/>
      <c r="AV14" s="531"/>
      <c r="AW14" s="531"/>
      <c r="AX14" s="531"/>
      <c r="AY14" s="531"/>
      <c r="AZ14" s="531"/>
      <c r="BA14" s="531"/>
    </row>
    <row r="15" spans="1:54" s="536" customFormat="1">
      <c r="A15" s="531"/>
      <c r="B15" s="532"/>
      <c r="C15" s="531"/>
      <c r="D15" s="531"/>
      <c r="E15" s="531"/>
      <c r="F15" s="531"/>
      <c r="G15" s="531"/>
      <c r="H15" s="531"/>
      <c r="I15" s="532"/>
      <c r="J15" s="532"/>
      <c r="K15" s="531"/>
      <c r="L15" s="533"/>
      <c r="M15" s="533"/>
      <c r="N15" s="531"/>
      <c r="O15" s="531"/>
      <c r="P15" s="531"/>
      <c r="Q15" s="531"/>
      <c r="R15" s="534"/>
      <c r="S15" s="534"/>
      <c r="T15" s="531"/>
      <c r="U15" s="531"/>
      <c r="V15" s="534"/>
      <c r="W15" s="531"/>
      <c r="X15" s="531"/>
      <c r="Y15" s="531"/>
      <c r="Z15" s="531"/>
      <c r="AA15" s="534"/>
      <c r="AB15" s="534"/>
      <c r="AC15" s="535"/>
      <c r="AD15" s="534"/>
      <c r="AE15" s="534"/>
      <c r="AF15" s="534"/>
      <c r="AG15" s="534"/>
      <c r="AH15" s="531"/>
      <c r="AJ15" s="535"/>
      <c r="AK15" s="534"/>
      <c r="AL15" s="531"/>
      <c r="AM15" s="531"/>
      <c r="AN15" s="531"/>
      <c r="AO15" s="531"/>
      <c r="AP15" s="531"/>
      <c r="AQ15" s="531"/>
      <c r="AR15" s="531"/>
      <c r="AS15" s="535"/>
      <c r="AT15" s="534"/>
      <c r="AU15" s="531"/>
      <c r="AV15" s="531"/>
      <c r="AW15" s="531"/>
      <c r="AX15" s="531"/>
      <c r="AY15" s="531"/>
      <c r="AZ15" s="531"/>
      <c r="BA15" s="642"/>
    </row>
    <row r="17" spans="1:1013" s="536" customFormat="1">
      <c r="A17" s="531"/>
      <c r="B17" s="532"/>
      <c r="C17" s="531"/>
      <c r="D17" s="531"/>
      <c r="E17" s="531"/>
      <c r="F17" s="531"/>
      <c r="G17" s="531"/>
      <c r="H17" s="531"/>
      <c r="I17" s="532"/>
      <c r="J17" s="532"/>
      <c r="K17" s="531"/>
      <c r="L17" s="533"/>
      <c r="M17" s="533"/>
      <c r="N17" s="531"/>
      <c r="O17" s="531"/>
      <c r="P17" s="531"/>
      <c r="Q17" s="531"/>
      <c r="R17" s="534"/>
      <c r="S17" s="534"/>
      <c r="T17" s="531"/>
      <c r="U17" s="531"/>
      <c r="V17" s="534"/>
      <c r="W17" s="531"/>
      <c r="X17" s="531"/>
      <c r="Y17" s="531"/>
      <c r="Z17" s="531"/>
      <c r="AA17" s="534"/>
      <c r="AB17" s="534"/>
      <c r="AC17" s="535"/>
      <c r="AD17" s="534"/>
      <c r="AE17" s="534"/>
      <c r="AF17" s="534"/>
      <c r="AG17" s="534"/>
      <c r="AH17" s="531"/>
      <c r="AJ17" s="535"/>
      <c r="AK17" s="534"/>
      <c r="AL17" s="531"/>
      <c r="AM17" s="531"/>
      <c r="AN17" s="531"/>
      <c r="AO17" s="531"/>
      <c r="AP17" s="531"/>
      <c r="AQ17" s="531"/>
      <c r="AR17" s="531"/>
      <c r="AS17" s="535"/>
      <c r="AT17" s="534"/>
      <c r="AU17" s="531"/>
      <c r="AV17" s="531"/>
      <c r="AW17" s="531"/>
      <c r="AX17" s="531"/>
      <c r="AY17" s="531"/>
      <c r="AZ17" s="531"/>
      <c r="BA17" s="531"/>
      <c r="ALT17" s="537"/>
      <c r="ALU17" s="537"/>
      <c r="ALV17" s="537"/>
      <c r="ALW17" s="537"/>
      <c r="ALX17" s="537"/>
      <c r="ALY17" s="537"/>
    </row>
  </sheetData>
  <sheetProtection algorithmName="SHA-512" hashValue="r/ymnbj68TX2G5T3ZZzVBwSkJn0sVbqCRogC13DYU80TBvpX0Q/l2QP51iGaKJPpcMnkAGBgCYBal+vFPurISg==" saltValue="BG6OAnXA5LMO99uEGNCsFA==" spinCount="100000" sheet="1" objects="1" scenarios="1" formatColumns="0" sort="0" autoFilter="0"/>
  <autoFilter ref="A5:BA11"/>
  <mergeCells count="1">
    <mergeCell ref="C4:F4"/>
  </mergeCells>
  <dataValidations count="1">
    <dataValidation type="date" allowBlank="1" showInputMessage="1" showErrorMessage="1" sqref="U6:U11 Q6:Q11">
      <formula1>36526</formula1>
      <formula2>55153</formula2>
    </dataValidation>
  </dataValidations>
  <pageMargins left="0.7" right="0.7" top="0.75" bottom="0.75" header="0.51180555555555496" footer="0.51180555555555496"/>
  <pageSetup paperSize="8" scale="44" firstPageNumber="0" fitToHeight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'[7]Dane pomocnicze'!#REF!</xm:f>
          </x14:formula1>
          <x14:formula2>
            <xm:f>0</xm:f>
          </x14:formula2>
          <xm:sqref>T6:T11 W6:W11 AH6:AH11 C6:C11 O6:O11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62"/>
  <sheetViews>
    <sheetView zoomScaleNormal="100" workbookViewId="0">
      <pane xSplit="2" ySplit="5" topLeftCell="M51" activePane="bottomRight" state="frozen"/>
      <selection pane="topRight" activeCell="C1" sqref="C1"/>
      <selection pane="bottomLeft" activeCell="A5" sqref="A5"/>
      <selection pane="bottomRight"/>
    </sheetView>
  </sheetViews>
  <sheetFormatPr defaultRowHeight="14.25"/>
  <cols>
    <col min="1" max="1" width="6" style="50" customWidth="1"/>
    <col min="2" max="2" width="60.5" style="107" customWidth="1"/>
    <col min="3" max="3" width="5.5" style="50" hidden="1" customWidth="1"/>
    <col min="4" max="4" width="6.625" style="50" hidden="1" customWidth="1"/>
    <col min="5" max="5" width="5.625" style="50" hidden="1" customWidth="1"/>
    <col min="6" max="6" width="13.875" style="50" hidden="1" customWidth="1"/>
    <col min="7" max="7" width="41" style="50" hidden="1" customWidth="1"/>
    <col min="8" max="8" width="10.375" style="50" hidden="1" customWidth="1"/>
    <col min="9" max="9" width="22.375" style="50" hidden="1" customWidth="1"/>
    <col min="10" max="10" width="26.25" style="50" hidden="1" customWidth="1"/>
    <col min="11" max="11" width="7.25" style="106" hidden="1" customWidth="1"/>
    <col min="12" max="12" width="58.375" style="50" hidden="1" customWidth="1"/>
    <col min="13" max="13" width="52.75" style="107" customWidth="1"/>
    <col min="14" max="14" width="33" style="50" customWidth="1"/>
    <col min="15" max="15" width="13.875" style="50" customWidth="1"/>
    <col min="16" max="16" width="18.625" style="50" customWidth="1"/>
    <col min="17" max="17" width="13.5" style="50" customWidth="1"/>
    <col min="18" max="18" width="34.25" style="50" customWidth="1"/>
    <col min="19" max="19" width="21.25" style="50" customWidth="1"/>
    <col min="20" max="20" width="15.875" style="50" customWidth="1"/>
    <col min="21" max="21" width="11.875" style="50" customWidth="1"/>
    <col min="22" max="22" width="24.25" style="106" customWidth="1"/>
    <col min="23" max="23" width="8.625" style="106" customWidth="1"/>
    <col min="24" max="25" width="16" style="106" hidden="1" customWidth="1"/>
    <col min="26" max="26" width="13.875" style="106" hidden="1" customWidth="1"/>
    <col min="27" max="27" width="8.25" style="50" hidden="1" customWidth="1"/>
    <col min="28" max="28" width="9.25" style="50" hidden="1" customWidth="1"/>
    <col min="29" max="29" width="8.875" style="106" hidden="1" customWidth="1"/>
    <col min="30" max="31" width="8.875" style="50" hidden="1" customWidth="1"/>
    <col min="32" max="32" width="8.75" style="50" hidden="1" customWidth="1"/>
    <col min="33" max="33" width="9.75" style="106" hidden="1" customWidth="1"/>
    <col min="34" max="34" width="15.875" style="106" hidden="1" customWidth="1"/>
    <col min="35" max="35" width="19.375" style="50" hidden="1" customWidth="1"/>
    <col min="36" max="37" width="8.875" style="106" customWidth="1"/>
    <col min="38" max="39" width="18.625" style="50" hidden="1" customWidth="1"/>
    <col min="40" max="40" width="19.625" style="50" hidden="1" customWidth="1"/>
    <col min="41" max="43" width="18.625" style="50" hidden="1" customWidth="1"/>
    <col min="44" max="44" width="18.625" style="50" customWidth="1"/>
    <col min="45" max="46" width="8.875" style="106" customWidth="1"/>
    <col min="47" max="48" width="18.625" style="50" hidden="1" customWidth="1"/>
    <col min="49" max="49" width="19.625" style="50" hidden="1" customWidth="1"/>
    <col min="50" max="52" width="18.625" style="50" hidden="1" customWidth="1"/>
    <col min="53" max="53" width="18.625" style="50" customWidth="1"/>
    <col min="54" max="16384" width="9" style="50"/>
  </cols>
  <sheetData>
    <row r="1" spans="1:53" ht="15">
      <c r="B1" s="532" t="s">
        <v>3099</v>
      </c>
    </row>
    <row r="2" spans="1:53" ht="15.75" thickBot="1">
      <c r="B2" s="532"/>
    </row>
    <row r="3" spans="1:53" s="13" customFormat="1" ht="29.25" customHeight="1" thickBot="1">
      <c r="A3" s="468">
        <v>17</v>
      </c>
      <c r="B3" s="467" t="s">
        <v>517</v>
      </c>
      <c r="C3" s="485"/>
      <c r="D3" s="485"/>
      <c r="E3" s="485"/>
      <c r="F3" s="485"/>
      <c r="G3" s="485"/>
      <c r="H3" s="485"/>
      <c r="I3" s="485"/>
      <c r="J3" s="485"/>
      <c r="K3" s="486"/>
      <c r="L3" s="485"/>
      <c r="M3" s="643"/>
      <c r="N3" s="485"/>
      <c r="O3" s="485"/>
      <c r="P3" s="485"/>
      <c r="Q3" s="485"/>
      <c r="R3" s="485"/>
      <c r="S3" s="485"/>
      <c r="T3" s="485"/>
      <c r="U3" s="485"/>
      <c r="V3" s="486"/>
      <c r="W3" s="486"/>
      <c r="X3" s="486"/>
      <c r="Y3" s="486"/>
      <c r="Z3" s="486"/>
      <c r="AA3" s="485"/>
      <c r="AB3" s="485"/>
      <c r="AC3" s="486"/>
      <c r="AD3" s="485"/>
      <c r="AE3" s="485"/>
      <c r="AF3" s="485"/>
      <c r="AG3" s="486"/>
      <c r="AH3" s="486"/>
      <c r="AI3" s="485"/>
      <c r="AJ3" s="486"/>
      <c r="AK3" s="486"/>
      <c r="AL3" s="485"/>
      <c r="AM3" s="485"/>
      <c r="AN3" s="485"/>
      <c r="AO3" s="485"/>
      <c r="AP3" s="485"/>
      <c r="AQ3" s="485"/>
      <c r="AR3" s="485"/>
      <c r="AS3" s="486"/>
      <c r="AT3" s="486"/>
      <c r="AU3" s="485"/>
      <c r="AV3" s="485"/>
      <c r="AW3" s="485"/>
      <c r="AX3" s="485"/>
      <c r="AY3" s="485"/>
      <c r="AZ3" s="485"/>
      <c r="BA3" s="485"/>
    </row>
    <row r="4" spans="1:53" s="13" customFormat="1" ht="15" customHeight="1" thickBot="1">
      <c r="A4" s="14"/>
      <c r="B4" s="8"/>
      <c r="C4" s="892"/>
      <c r="D4" s="892"/>
      <c r="E4" s="892"/>
      <c r="F4" s="892"/>
      <c r="G4" s="485"/>
      <c r="H4" s="485"/>
      <c r="I4" s="485"/>
      <c r="J4" s="485"/>
      <c r="K4" s="486"/>
      <c r="L4" s="485"/>
      <c r="M4" s="643"/>
      <c r="N4" s="485"/>
      <c r="O4" s="485"/>
      <c r="P4" s="485"/>
      <c r="Q4" s="485"/>
      <c r="R4" s="485"/>
      <c r="S4" s="485"/>
      <c r="T4" s="485"/>
      <c r="U4" s="485"/>
      <c r="V4" s="486"/>
      <c r="W4" s="486"/>
      <c r="X4" s="486"/>
      <c r="Y4" s="486"/>
      <c r="Z4" s="486"/>
      <c r="AA4" s="485"/>
      <c r="AB4" s="485"/>
      <c r="AC4" s="486"/>
      <c r="AD4" s="485"/>
      <c r="AE4" s="485"/>
      <c r="AF4" s="485"/>
      <c r="AG4" s="486"/>
      <c r="AH4" s="486"/>
      <c r="AI4" s="485"/>
      <c r="AJ4" s="486"/>
      <c r="AK4" s="486"/>
      <c r="AL4" s="485"/>
      <c r="AM4" s="485"/>
      <c r="AN4" s="485"/>
      <c r="AO4" s="485"/>
      <c r="AP4" s="485"/>
      <c r="AQ4" s="485"/>
      <c r="AR4" s="485"/>
      <c r="AS4" s="486"/>
      <c r="AT4" s="486"/>
      <c r="AU4" s="485"/>
      <c r="AV4" s="485"/>
      <c r="AW4" s="485"/>
      <c r="AX4" s="485"/>
      <c r="AY4" s="485"/>
      <c r="AZ4" s="485"/>
      <c r="BA4" s="485"/>
    </row>
    <row r="5" spans="1:53" s="25" customFormat="1" ht="108" customHeight="1" thickBot="1">
      <c r="A5" s="644" t="s">
        <v>6</v>
      </c>
      <c r="B5" s="645" t="s">
        <v>9</v>
      </c>
      <c r="C5" s="646" t="s">
        <v>1</v>
      </c>
      <c r="D5" s="646" t="s">
        <v>2</v>
      </c>
      <c r="E5" s="646" t="s">
        <v>3</v>
      </c>
      <c r="F5" s="645" t="s">
        <v>3192</v>
      </c>
      <c r="G5" s="646" t="s">
        <v>10</v>
      </c>
      <c r="H5" s="645" t="s">
        <v>13</v>
      </c>
      <c r="I5" s="645" t="s">
        <v>451</v>
      </c>
      <c r="J5" s="645" t="s">
        <v>450</v>
      </c>
      <c r="K5" s="645" t="s">
        <v>15</v>
      </c>
      <c r="L5" s="645" t="s">
        <v>73</v>
      </c>
      <c r="M5" s="21" t="s">
        <v>502</v>
      </c>
      <c r="N5" s="645" t="s">
        <v>18</v>
      </c>
      <c r="O5" s="645" t="s">
        <v>24</v>
      </c>
      <c r="P5" s="645" t="s">
        <v>19</v>
      </c>
      <c r="Q5" s="645" t="s">
        <v>30</v>
      </c>
      <c r="R5" s="645" t="s">
        <v>20</v>
      </c>
      <c r="S5" s="645" t="s">
        <v>29</v>
      </c>
      <c r="T5" s="645" t="s">
        <v>35</v>
      </c>
      <c r="U5" s="645" t="s">
        <v>31</v>
      </c>
      <c r="V5" s="645" t="s">
        <v>16</v>
      </c>
      <c r="W5" s="645" t="s">
        <v>37</v>
      </c>
      <c r="X5" s="645" t="s">
        <v>53</v>
      </c>
      <c r="Y5" s="645" t="s">
        <v>481</v>
      </c>
      <c r="Z5" s="645" t="s">
        <v>52</v>
      </c>
      <c r="AA5" s="645" t="s">
        <v>54</v>
      </c>
      <c r="AB5" s="645" t="s">
        <v>55</v>
      </c>
      <c r="AC5" s="647" t="s">
        <v>457</v>
      </c>
      <c r="AD5" s="645" t="s">
        <v>1873</v>
      </c>
      <c r="AE5" s="645" t="s">
        <v>58</v>
      </c>
      <c r="AF5" s="645" t="s">
        <v>56</v>
      </c>
      <c r="AG5" s="645" t="s">
        <v>57</v>
      </c>
      <c r="AH5" s="648" t="s">
        <v>0</v>
      </c>
      <c r="AI5" s="645" t="s">
        <v>455</v>
      </c>
      <c r="AJ5" s="23" t="s">
        <v>457</v>
      </c>
      <c r="AK5" s="23" t="s">
        <v>456</v>
      </c>
      <c r="AL5" s="23" t="s">
        <v>487</v>
      </c>
      <c r="AM5" s="23" t="s">
        <v>488</v>
      </c>
      <c r="AN5" s="23" t="s">
        <v>489</v>
      </c>
      <c r="AO5" s="23" t="s">
        <v>490</v>
      </c>
      <c r="AP5" s="23" t="s">
        <v>491</v>
      </c>
      <c r="AQ5" s="23" t="s">
        <v>492</v>
      </c>
      <c r="AR5" s="23" t="s">
        <v>493</v>
      </c>
      <c r="AS5" s="24" t="s">
        <v>457</v>
      </c>
      <c r="AT5" s="24" t="s">
        <v>456</v>
      </c>
      <c r="AU5" s="24" t="s">
        <v>500</v>
      </c>
      <c r="AV5" s="24" t="s">
        <v>499</v>
      </c>
      <c r="AW5" s="24" t="s">
        <v>498</v>
      </c>
      <c r="AX5" s="24" t="s">
        <v>497</v>
      </c>
      <c r="AY5" s="24" t="s">
        <v>496</v>
      </c>
      <c r="AZ5" s="24" t="s">
        <v>495</v>
      </c>
      <c r="BA5" s="24" t="s">
        <v>494</v>
      </c>
    </row>
    <row r="6" spans="1:53" ht="30" customHeight="1">
      <c r="A6" s="649">
        <v>1</v>
      </c>
      <c r="B6" s="2" t="str">
        <f t="shared" ref="B6:B58" si="0">CONCATENATE(C6," ",D6," ",E6," ",F6," ",G6," ",H6," ",I6," ",J6," ",K6,)</f>
        <v>RZ    Biuro RZGW i NW Rzeszów 35-311 Rzeszów ul. Kwiatkowskiego  2</v>
      </c>
      <c r="C6" s="650" t="s">
        <v>3809</v>
      </c>
      <c r="D6" s="651"/>
      <c r="E6" s="6"/>
      <c r="F6" s="651"/>
      <c r="G6" s="197" t="s">
        <v>3810</v>
      </c>
      <c r="H6" s="197" t="s">
        <v>3811</v>
      </c>
      <c r="I6" s="197" t="s">
        <v>3812</v>
      </c>
      <c r="J6" s="197" t="s">
        <v>3813</v>
      </c>
      <c r="K6" s="223">
        <v>2</v>
      </c>
      <c r="L6" s="652" t="s">
        <v>3814</v>
      </c>
      <c r="M6" s="474" t="s">
        <v>3815</v>
      </c>
      <c r="N6" s="378" t="s">
        <v>2829</v>
      </c>
      <c r="O6" s="187" t="s">
        <v>22</v>
      </c>
      <c r="P6" s="653" t="s">
        <v>3816</v>
      </c>
      <c r="Q6" s="653" t="s">
        <v>33</v>
      </c>
      <c r="R6" s="2" t="s">
        <v>2831</v>
      </c>
      <c r="S6" s="652" t="s">
        <v>3816</v>
      </c>
      <c r="T6" s="652" t="s">
        <v>33</v>
      </c>
      <c r="U6" s="652"/>
      <c r="V6" s="654" t="s">
        <v>3817</v>
      </c>
      <c r="W6" s="655" t="s">
        <v>45</v>
      </c>
      <c r="X6" s="655" t="s">
        <v>3818</v>
      </c>
      <c r="Y6" s="655"/>
      <c r="Z6" s="229">
        <v>37864</v>
      </c>
      <c r="AA6" s="652"/>
      <c r="AB6" s="652"/>
      <c r="AC6" s="353"/>
      <c r="AD6" s="652">
        <v>4</v>
      </c>
      <c r="AE6" s="652"/>
      <c r="AF6" s="652">
        <v>16</v>
      </c>
      <c r="AG6" s="223">
        <v>0.4</v>
      </c>
      <c r="AH6" s="223" t="s">
        <v>7</v>
      </c>
      <c r="AI6" s="355"/>
      <c r="AJ6" s="353"/>
      <c r="AK6" s="655">
        <v>4</v>
      </c>
      <c r="AL6" s="656">
        <v>1.4079999999999999</v>
      </c>
      <c r="AM6" s="657"/>
      <c r="AN6" s="657"/>
      <c r="AO6" s="657"/>
      <c r="AP6" s="657"/>
      <c r="AQ6" s="657"/>
      <c r="AR6" s="656">
        <f>SUM(AL6:AQ6)</f>
        <v>1.4079999999999999</v>
      </c>
      <c r="AS6" s="353"/>
      <c r="AT6" s="655">
        <v>4</v>
      </c>
      <c r="AU6" s="656">
        <v>8.4469999999999992</v>
      </c>
      <c r="AV6" s="657"/>
      <c r="AW6" s="657"/>
      <c r="AX6" s="657"/>
      <c r="AY6" s="657"/>
      <c r="AZ6" s="657"/>
      <c r="BA6" s="656">
        <f>SUM(AU6:AZ6)</f>
        <v>8.4469999999999992</v>
      </c>
    </row>
    <row r="7" spans="1:53" ht="30" customHeight="1">
      <c r="A7" s="658">
        <v>2</v>
      </c>
      <c r="B7" s="2" t="str">
        <f t="shared" si="0"/>
        <v xml:space="preserve">RZ 1   Post. limnigr. na rz. Strug 35-304 Rzeszów ul. Gen. Wł. Sikorskiego </v>
      </c>
      <c r="C7" s="228" t="s">
        <v>3809</v>
      </c>
      <c r="D7" s="6">
        <v>1</v>
      </c>
      <c r="E7" s="6"/>
      <c r="F7" s="6"/>
      <c r="G7" s="659" t="s">
        <v>3819</v>
      </c>
      <c r="H7" s="197" t="s">
        <v>3820</v>
      </c>
      <c r="I7" s="197" t="s">
        <v>3812</v>
      </c>
      <c r="J7" s="197" t="s">
        <v>3821</v>
      </c>
      <c r="K7" s="223"/>
      <c r="L7" s="197" t="s">
        <v>3822</v>
      </c>
      <c r="M7" s="474" t="s">
        <v>3823</v>
      </c>
      <c r="N7" s="378" t="s">
        <v>2829</v>
      </c>
      <c r="O7" s="187" t="s">
        <v>22</v>
      </c>
      <c r="P7" s="224" t="s">
        <v>3824</v>
      </c>
      <c r="Q7" s="224" t="s">
        <v>33</v>
      </c>
      <c r="R7" s="2" t="s">
        <v>2831</v>
      </c>
      <c r="S7" s="197" t="s">
        <v>3824</v>
      </c>
      <c r="T7" s="197" t="s">
        <v>33</v>
      </c>
      <c r="U7" s="197"/>
      <c r="V7" s="162" t="s">
        <v>3825</v>
      </c>
      <c r="W7" s="223" t="s">
        <v>45</v>
      </c>
      <c r="X7" s="223" t="s">
        <v>3826</v>
      </c>
      <c r="Y7" s="223"/>
      <c r="Z7" s="229">
        <v>83546622</v>
      </c>
      <c r="AA7" s="197"/>
      <c r="AB7" s="197">
        <v>1</v>
      </c>
      <c r="AC7" s="158"/>
      <c r="AD7" s="197">
        <v>1</v>
      </c>
      <c r="AE7" s="197"/>
      <c r="AF7" s="197">
        <v>6</v>
      </c>
      <c r="AG7" s="223">
        <v>0.4</v>
      </c>
      <c r="AH7" s="223" t="s">
        <v>7</v>
      </c>
      <c r="AI7" s="153"/>
      <c r="AJ7" s="158"/>
      <c r="AK7" s="223">
        <v>1</v>
      </c>
      <c r="AL7" s="656">
        <v>8.9999999999999993E-3</v>
      </c>
      <c r="AM7" s="656"/>
      <c r="AN7" s="656"/>
      <c r="AO7" s="656"/>
      <c r="AP7" s="656"/>
      <c r="AQ7" s="656"/>
      <c r="AR7" s="656">
        <f t="shared" ref="AR7:AR56" si="1">SUM(AL7:AQ7)</f>
        <v>8.9999999999999993E-3</v>
      </c>
      <c r="AS7" s="158"/>
      <c r="AT7" s="223">
        <v>1</v>
      </c>
      <c r="AU7" s="656">
        <v>5.2999999999999999E-2</v>
      </c>
      <c r="AV7" s="656"/>
      <c r="AW7" s="656"/>
      <c r="AX7" s="656"/>
      <c r="AY7" s="656"/>
      <c r="AZ7" s="656"/>
      <c r="BA7" s="656">
        <f t="shared" ref="BA7:BA58" si="2">SUM(AU7:AZ7)</f>
        <v>5.2999999999999999E-2</v>
      </c>
    </row>
    <row r="8" spans="1:53" ht="30" customHeight="1">
      <c r="A8" s="658">
        <v>3</v>
      </c>
      <c r="B8" s="2" t="str">
        <f t="shared" si="0"/>
        <v>RZ 1   SW w Rzeszowie 35-329 Rzeszów Al. Powstańców Warszawy 2</v>
      </c>
      <c r="C8" s="228" t="s">
        <v>3809</v>
      </c>
      <c r="D8" s="6">
        <v>1</v>
      </c>
      <c r="E8" s="6"/>
      <c r="F8" s="6"/>
      <c r="G8" s="197" t="s">
        <v>3827</v>
      </c>
      <c r="H8" s="197" t="s">
        <v>3828</v>
      </c>
      <c r="I8" s="197" t="s">
        <v>3812</v>
      </c>
      <c r="J8" s="197" t="s">
        <v>3829</v>
      </c>
      <c r="K8" s="223">
        <v>2</v>
      </c>
      <c r="L8" s="197" t="s">
        <v>3822</v>
      </c>
      <c r="M8" s="474" t="s">
        <v>3823</v>
      </c>
      <c r="N8" s="378" t="s">
        <v>2829</v>
      </c>
      <c r="O8" s="187" t="s">
        <v>22</v>
      </c>
      <c r="P8" s="224" t="s">
        <v>3830</v>
      </c>
      <c r="Q8" s="224" t="s">
        <v>33</v>
      </c>
      <c r="R8" s="2" t="s">
        <v>2831</v>
      </c>
      <c r="S8" s="197" t="s">
        <v>3830</v>
      </c>
      <c r="T8" s="197" t="s">
        <v>33</v>
      </c>
      <c r="U8" s="197"/>
      <c r="V8" s="162" t="s">
        <v>3831</v>
      </c>
      <c r="W8" s="223" t="s">
        <v>45</v>
      </c>
      <c r="X8" s="223" t="s">
        <v>3826</v>
      </c>
      <c r="Y8" s="223"/>
      <c r="Z8" s="229">
        <v>16933</v>
      </c>
      <c r="AA8" s="660"/>
      <c r="AB8" s="197">
        <v>40</v>
      </c>
      <c r="AC8" s="158"/>
      <c r="AD8" s="197">
        <v>40</v>
      </c>
      <c r="AE8" s="197"/>
      <c r="AF8" s="197">
        <v>63</v>
      </c>
      <c r="AG8" s="223">
        <v>0.4</v>
      </c>
      <c r="AH8" s="223" t="s">
        <v>7</v>
      </c>
      <c r="AI8" s="153"/>
      <c r="AJ8" s="158"/>
      <c r="AK8" s="223">
        <v>40</v>
      </c>
      <c r="AL8" s="656">
        <v>0.25700000000000001</v>
      </c>
      <c r="AM8" s="656"/>
      <c r="AN8" s="656"/>
      <c r="AO8" s="656"/>
      <c r="AP8" s="656"/>
      <c r="AQ8" s="656"/>
      <c r="AR8" s="656">
        <f t="shared" si="1"/>
        <v>0.25700000000000001</v>
      </c>
      <c r="AS8" s="158"/>
      <c r="AT8" s="223">
        <v>40</v>
      </c>
      <c r="AU8" s="656">
        <v>1.542</v>
      </c>
      <c r="AV8" s="656"/>
      <c r="AW8" s="656"/>
      <c r="AX8" s="656"/>
      <c r="AY8" s="656"/>
      <c r="AZ8" s="656"/>
      <c r="BA8" s="656">
        <f t="shared" si="2"/>
        <v>1.542</v>
      </c>
    </row>
    <row r="9" spans="1:53" ht="30" customHeight="1">
      <c r="A9" s="658">
        <v>4</v>
      </c>
      <c r="B9" s="2" t="str">
        <f t="shared" si="0"/>
        <v>RZ 1  ZW Besko Biuro dawnego NW Krosno 38-480 Sieniawa ul. Słoneczna 18</v>
      </c>
      <c r="C9" s="228" t="s">
        <v>3809</v>
      </c>
      <c r="D9" s="6">
        <v>1</v>
      </c>
      <c r="E9" s="6"/>
      <c r="F9" s="6" t="s">
        <v>3832</v>
      </c>
      <c r="G9" s="197" t="s">
        <v>3833</v>
      </c>
      <c r="H9" s="197" t="s">
        <v>3834</v>
      </c>
      <c r="I9" s="197" t="s">
        <v>3835</v>
      </c>
      <c r="J9" s="197" t="s">
        <v>2066</v>
      </c>
      <c r="K9" s="223">
        <v>18</v>
      </c>
      <c r="L9" s="659" t="s">
        <v>3836</v>
      </c>
      <c r="M9" s="474" t="s">
        <v>3823</v>
      </c>
      <c r="N9" s="378" t="s">
        <v>2829</v>
      </c>
      <c r="O9" s="187" t="s">
        <v>22</v>
      </c>
      <c r="P9" s="224" t="s">
        <v>3837</v>
      </c>
      <c r="Q9" s="224" t="s">
        <v>33</v>
      </c>
      <c r="R9" s="2" t="s">
        <v>2831</v>
      </c>
      <c r="S9" s="197" t="s">
        <v>3838</v>
      </c>
      <c r="T9" s="197" t="s">
        <v>33</v>
      </c>
      <c r="U9" s="197"/>
      <c r="V9" s="162" t="s">
        <v>3839</v>
      </c>
      <c r="W9" s="223" t="s">
        <v>48</v>
      </c>
      <c r="X9" s="223" t="s">
        <v>3840</v>
      </c>
      <c r="Y9" s="223"/>
      <c r="Z9" s="229">
        <v>90432101</v>
      </c>
      <c r="AA9" s="197"/>
      <c r="AB9" s="197">
        <v>7</v>
      </c>
      <c r="AC9" s="158"/>
      <c r="AD9" s="197">
        <v>7</v>
      </c>
      <c r="AE9" s="197"/>
      <c r="AF9" s="197">
        <v>25</v>
      </c>
      <c r="AG9" s="223">
        <v>0.4</v>
      </c>
      <c r="AH9" s="223" t="s">
        <v>7</v>
      </c>
      <c r="AI9" s="153"/>
      <c r="AJ9" s="158"/>
      <c r="AK9" s="223">
        <v>7</v>
      </c>
      <c r="AL9" s="656">
        <v>0.125</v>
      </c>
      <c r="AM9" s="656"/>
      <c r="AN9" s="656"/>
      <c r="AO9" s="656"/>
      <c r="AP9" s="656"/>
      <c r="AQ9" s="656"/>
      <c r="AR9" s="656">
        <f t="shared" si="1"/>
        <v>0.125</v>
      </c>
      <c r="AS9" s="158"/>
      <c r="AT9" s="223">
        <v>7</v>
      </c>
      <c r="AU9" s="656">
        <v>0.75</v>
      </c>
      <c r="AV9" s="656"/>
      <c r="AW9" s="656"/>
      <c r="AX9" s="656"/>
      <c r="AY9" s="656"/>
      <c r="AZ9" s="656"/>
      <c r="BA9" s="656">
        <f t="shared" si="2"/>
        <v>0.75</v>
      </c>
    </row>
    <row r="10" spans="1:53" ht="30" customHeight="1">
      <c r="A10" s="658">
        <v>5</v>
      </c>
      <c r="B10" s="2" t="str">
        <f t="shared" si="0"/>
        <v>RZ 1  ZW Besko Biuro ZW Krosno 38-480 Sieniawa ul. Słoneczna 26b</v>
      </c>
      <c r="C10" s="228" t="s">
        <v>3809</v>
      </c>
      <c r="D10" s="6">
        <v>1</v>
      </c>
      <c r="E10" s="6"/>
      <c r="F10" s="6" t="s">
        <v>3832</v>
      </c>
      <c r="G10" s="197" t="s">
        <v>3841</v>
      </c>
      <c r="H10" s="197" t="s">
        <v>3834</v>
      </c>
      <c r="I10" s="197" t="s">
        <v>3835</v>
      </c>
      <c r="J10" s="197" t="s">
        <v>2066</v>
      </c>
      <c r="K10" s="223" t="s">
        <v>3842</v>
      </c>
      <c r="L10" s="659" t="s">
        <v>3836</v>
      </c>
      <c r="M10" s="474" t="s">
        <v>3823</v>
      </c>
      <c r="N10" s="378" t="s">
        <v>2829</v>
      </c>
      <c r="O10" s="187" t="s">
        <v>22</v>
      </c>
      <c r="P10" s="224" t="s">
        <v>3843</v>
      </c>
      <c r="Q10" s="224" t="s">
        <v>33</v>
      </c>
      <c r="R10" s="2" t="s">
        <v>2831</v>
      </c>
      <c r="S10" s="197" t="s">
        <v>3843</v>
      </c>
      <c r="T10" s="197" t="s">
        <v>33</v>
      </c>
      <c r="U10" s="197"/>
      <c r="V10" s="162" t="s">
        <v>3844</v>
      </c>
      <c r="W10" s="223" t="s">
        <v>45</v>
      </c>
      <c r="X10" s="223" t="s">
        <v>3845</v>
      </c>
      <c r="Y10" s="223"/>
      <c r="Z10" s="229">
        <v>93617417</v>
      </c>
      <c r="AA10" s="197"/>
      <c r="AB10" s="197">
        <v>7</v>
      </c>
      <c r="AC10" s="158"/>
      <c r="AD10" s="197">
        <v>7</v>
      </c>
      <c r="AE10" s="197"/>
      <c r="AF10" s="197">
        <v>25</v>
      </c>
      <c r="AG10" s="223">
        <v>0.4</v>
      </c>
      <c r="AH10" s="223" t="s">
        <v>7</v>
      </c>
      <c r="AI10" s="153"/>
      <c r="AJ10" s="158"/>
      <c r="AK10" s="223">
        <v>7</v>
      </c>
      <c r="AL10" s="656">
        <v>0.52</v>
      </c>
      <c r="AM10" s="656"/>
      <c r="AN10" s="656"/>
      <c r="AO10" s="656"/>
      <c r="AP10" s="656"/>
      <c r="AQ10" s="656"/>
      <c r="AR10" s="656">
        <f t="shared" si="1"/>
        <v>0.52</v>
      </c>
      <c r="AS10" s="158"/>
      <c r="AT10" s="223">
        <v>7</v>
      </c>
      <c r="AU10" s="656">
        <v>3.117</v>
      </c>
      <c r="AV10" s="656"/>
      <c r="AW10" s="656"/>
      <c r="AX10" s="656"/>
      <c r="AY10" s="656"/>
      <c r="AZ10" s="656"/>
      <c r="BA10" s="656">
        <f t="shared" si="2"/>
        <v>3.117</v>
      </c>
    </row>
    <row r="11" spans="1:53" ht="30" customHeight="1">
      <c r="A11" s="658">
        <v>6</v>
      </c>
      <c r="B11" s="2" t="str">
        <f t="shared" si="0"/>
        <v>RZ 1  ZW Besko Mieszkanie socjalne nr 2 38-480 Sieniawa ul. Słoneczna 28</v>
      </c>
      <c r="C11" s="228" t="s">
        <v>3809</v>
      </c>
      <c r="D11" s="6">
        <v>1</v>
      </c>
      <c r="E11" s="6"/>
      <c r="F11" s="6" t="s">
        <v>3832</v>
      </c>
      <c r="G11" s="197" t="s">
        <v>3846</v>
      </c>
      <c r="H11" s="197" t="s">
        <v>3834</v>
      </c>
      <c r="I11" s="197" t="s">
        <v>3835</v>
      </c>
      <c r="J11" s="197" t="s">
        <v>2066</v>
      </c>
      <c r="K11" s="223">
        <v>28</v>
      </c>
      <c r="L11" s="659" t="s">
        <v>3836</v>
      </c>
      <c r="M11" s="474" t="s">
        <v>3823</v>
      </c>
      <c r="N11" s="378" t="s">
        <v>2829</v>
      </c>
      <c r="O11" s="187" t="s">
        <v>22</v>
      </c>
      <c r="P11" s="224" t="s">
        <v>3847</v>
      </c>
      <c r="Q11" s="224" t="s">
        <v>33</v>
      </c>
      <c r="R11" s="2" t="s">
        <v>2831</v>
      </c>
      <c r="S11" s="197" t="s">
        <v>3847</v>
      </c>
      <c r="T11" s="197" t="s">
        <v>33</v>
      </c>
      <c r="U11" s="197"/>
      <c r="V11" s="162" t="s">
        <v>3848</v>
      </c>
      <c r="W11" s="223" t="s">
        <v>48</v>
      </c>
      <c r="X11" s="223" t="s">
        <v>3849</v>
      </c>
      <c r="Y11" s="223"/>
      <c r="Z11" s="229">
        <v>216267</v>
      </c>
      <c r="AA11" s="197"/>
      <c r="AB11" s="197">
        <v>7</v>
      </c>
      <c r="AC11" s="158"/>
      <c r="AD11" s="197">
        <v>7</v>
      </c>
      <c r="AE11" s="197"/>
      <c r="AF11" s="197">
        <v>25</v>
      </c>
      <c r="AG11" s="223">
        <v>0.4</v>
      </c>
      <c r="AH11" s="223" t="s">
        <v>7</v>
      </c>
      <c r="AI11" s="159"/>
      <c r="AJ11" s="158"/>
      <c r="AK11" s="223">
        <v>7</v>
      </c>
      <c r="AL11" s="656">
        <v>0.111</v>
      </c>
      <c r="AM11" s="656"/>
      <c r="AN11" s="656"/>
      <c r="AO11" s="656"/>
      <c r="AP11" s="656"/>
      <c r="AQ11" s="656"/>
      <c r="AR11" s="656">
        <f t="shared" si="1"/>
        <v>0.111</v>
      </c>
      <c r="AS11" s="158"/>
      <c r="AT11" s="223">
        <v>7</v>
      </c>
      <c r="AU11" s="656">
        <v>0.66300000000000003</v>
      </c>
      <c r="AV11" s="656"/>
      <c r="AW11" s="656"/>
      <c r="AX11" s="656"/>
      <c r="AY11" s="656"/>
      <c r="AZ11" s="656"/>
      <c r="BA11" s="656">
        <f t="shared" si="2"/>
        <v>0.66300000000000003</v>
      </c>
    </row>
    <row r="12" spans="1:53" ht="30" customHeight="1">
      <c r="A12" s="658">
        <v>7</v>
      </c>
      <c r="B12" s="2" t="str">
        <f t="shared" si="0"/>
        <v>RZ 1  ZW Besko Mieszkanie socjalne nr 3 38-480 Sieniawa ul. Słoneczna 30</v>
      </c>
      <c r="C12" s="228" t="s">
        <v>3809</v>
      </c>
      <c r="D12" s="6">
        <v>1</v>
      </c>
      <c r="E12" s="6"/>
      <c r="F12" s="6" t="s">
        <v>3832</v>
      </c>
      <c r="G12" s="197" t="s">
        <v>3850</v>
      </c>
      <c r="H12" s="197" t="s">
        <v>3834</v>
      </c>
      <c r="I12" s="197" t="s">
        <v>3835</v>
      </c>
      <c r="J12" s="197" t="s">
        <v>2066</v>
      </c>
      <c r="K12" s="223">
        <v>30</v>
      </c>
      <c r="L12" s="659" t="s">
        <v>3836</v>
      </c>
      <c r="M12" s="474" t="s">
        <v>3823</v>
      </c>
      <c r="N12" s="378" t="s">
        <v>2829</v>
      </c>
      <c r="O12" s="187" t="s">
        <v>22</v>
      </c>
      <c r="P12" s="224" t="s">
        <v>3851</v>
      </c>
      <c r="Q12" s="224" t="s">
        <v>33</v>
      </c>
      <c r="R12" s="2" t="s">
        <v>2831</v>
      </c>
      <c r="S12" s="197" t="s">
        <v>3852</v>
      </c>
      <c r="T12" s="197" t="s">
        <v>33</v>
      </c>
      <c r="U12" s="197"/>
      <c r="V12" s="162" t="s">
        <v>3853</v>
      </c>
      <c r="W12" s="223" t="s">
        <v>48</v>
      </c>
      <c r="X12" s="223" t="s">
        <v>3854</v>
      </c>
      <c r="Y12" s="223"/>
      <c r="Z12" s="229">
        <v>134442</v>
      </c>
      <c r="AA12" s="197">
        <v>1</v>
      </c>
      <c r="AB12" s="197">
        <v>7</v>
      </c>
      <c r="AC12" s="158"/>
      <c r="AD12" s="197">
        <v>7</v>
      </c>
      <c r="AE12" s="197"/>
      <c r="AF12" s="197">
        <v>25</v>
      </c>
      <c r="AG12" s="223">
        <v>0.4</v>
      </c>
      <c r="AH12" s="223" t="s">
        <v>7</v>
      </c>
      <c r="AI12" s="153"/>
      <c r="AJ12" s="158"/>
      <c r="AK12" s="223">
        <v>7</v>
      </c>
      <c r="AL12" s="656">
        <v>0.11799999999999999</v>
      </c>
      <c r="AM12" s="656"/>
      <c r="AN12" s="656"/>
      <c r="AO12" s="656"/>
      <c r="AP12" s="656"/>
      <c r="AQ12" s="656"/>
      <c r="AR12" s="656">
        <f t="shared" si="1"/>
        <v>0.11799999999999999</v>
      </c>
      <c r="AS12" s="158"/>
      <c r="AT12" s="223">
        <v>7</v>
      </c>
      <c r="AU12" s="656">
        <v>0.70899999999999996</v>
      </c>
      <c r="AV12" s="656"/>
      <c r="AW12" s="656"/>
      <c r="AX12" s="656"/>
      <c r="AY12" s="656"/>
      <c r="AZ12" s="656"/>
      <c r="BA12" s="656">
        <f t="shared" si="2"/>
        <v>0.70899999999999996</v>
      </c>
    </row>
    <row r="13" spans="1:53" ht="30" customHeight="1">
      <c r="A13" s="658">
        <v>8</v>
      </c>
      <c r="B13" s="2" t="str">
        <f t="shared" si="0"/>
        <v>RZ 1  ZW Besko Syrena al. nr 2 38-524 Mymoń Olza 24</v>
      </c>
      <c r="C13" s="228" t="s">
        <v>3809</v>
      </c>
      <c r="D13" s="6">
        <v>1</v>
      </c>
      <c r="E13" s="6"/>
      <c r="F13" s="6" t="s">
        <v>3832</v>
      </c>
      <c r="G13" s="197" t="s">
        <v>3855</v>
      </c>
      <c r="H13" s="197" t="s">
        <v>3856</v>
      </c>
      <c r="I13" s="197" t="s">
        <v>3857</v>
      </c>
      <c r="J13" s="197" t="s">
        <v>3858</v>
      </c>
      <c r="K13" s="223">
        <v>24</v>
      </c>
      <c r="L13" s="659" t="s">
        <v>3836</v>
      </c>
      <c r="M13" s="474" t="s">
        <v>3823</v>
      </c>
      <c r="N13" s="378" t="s">
        <v>2829</v>
      </c>
      <c r="O13" s="187" t="s">
        <v>22</v>
      </c>
      <c r="P13" s="661" t="s">
        <v>3859</v>
      </c>
      <c r="Q13" s="224" t="s">
        <v>33</v>
      </c>
      <c r="R13" s="2" t="s">
        <v>2831</v>
      </c>
      <c r="S13" s="661" t="s">
        <v>3859</v>
      </c>
      <c r="T13" s="197" t="s">
        <v>33</v>
      </c>
      <c r="U13" s="197"/>
      <c r="V13" s="162" t="s">
        <v>3860</v>
      </c>
      <c r="W13" s="223" t="s">
        <v>51</v>
      </c>
      <c r="X13" s="223"/>
      <c r="Y13" s="223"/>
      <c r="Z13" s="229" t="s">
        <v>268</v>
      </c>
      <c r="AA13" s="197"/>
      <c r="AB13" s="187">
        <v>3</v>
      </c>
      <c r="AC13" s="158"/>
      <c r="AD13" s="187">
        <v>3</v>
      </c>
      <c r="AE13" s="197"/>
      <c r="AF13" s="197">
        <v>25</v>
      </c>
      <c r="AG13" s="223">
        <v>0.4</v>
      </c>
      <c r="AH13" s="223" t="s">
        <v>8</v>
      </c>
      <c r="AI13" s="153"/>
      <c r="AJ13" s="158"/>
      <c r="AK13" s="42">
        <v>3</v>
      </c>
      <c r="AL13" s="656">
        <v>2E-3</v>
      </c>
      <c r="AM13" s="656"/>
      <c r="AN13" s="656"/>
      <c r="AO13" s="656"/>
      <c r="AP13" s="656"/>
      <c r="AQ13" s="656"/>
      <c r="AR13" s="656">
        <f t="shared" si="1"/>
        <v>2E-3</v>
      </c>
      <c r="AS13" s="158"/>
      <c r="AT13" s="42">
        <v>3</v>
      </c>
      <c r="AU13" s="656">
        <v>1.2E-2</v>
      </c>
      <c r="AV13" s="656"/>
      <c r="AW13" s="656"/>
      <c r="AX13" s="656"/>
      <c r="AY13" s="656"/>
      <c r="AZ13" s="656"/>
      <c r="BA13" s="656">
        <f t="shared" si="2"/>
        <v>1.2E-2</v>
      </c>
    </row>
    <row r="14" spans="1:53" ht="30" customHeight="1">
      <c r="A14" s="658">
        <v>9</v>
      </c>
      <c r="B14" s="2" t="str">
        <f t="shared" si="0"/>
        <v xml:space="preserve">RZ 1  ZW Besko Syrena al. nr 3 38-524 Besko ul. Bieszczadzka </v>
      </c>
      <c r="C14" s="228" t="s">
        <v>3809</v>
      </c>
      <c r="D14" s="6">
        <v>1</v>
      </c>
      <c r="E14" s="6"/>
      <c r="F14" s="6" t="s">
        <v>3832</v>
      </c>
      <c r="G14" s="197" t="s">
        <v>3861</v>
      </c>
      <c r="H14" s="197" t="s">
        <v>3856</v>
      </c>
      <c r="I14" s="197" t="s">
        <v>3862</v>
      </c>
      <c r="J14" s="197" t="s">
        <v>3863</v>
      </c>
      <c r="K14" s="223"/>
      <c r="L14" s="659" t="s">
        <v>3836</v>
      </c>
      <c r="M14" s="474" t="s">
        <v>3823</v>
      </c>
      <c r="N14" s="378" t="s">
        <v>2829</v>
      </c>
      <c r="O14" s="187" t="s">
        <v>22</v>
      </c>
      <c r="P14" s="661" t="s">
        <v>3864</v>
      </c>
      <c r="Q14" s="224" t="s">
        <v>33</v>
      </c>
      <c r="R14" s="2" t="s">
        <v>2831</v>
      </c>
      <c r="S14" s="661" t="s">
        <v>3864</v>
      </c>
      <c r="T14" s="197" t="s">
        <v>33</v>
      </c>
      <c r="U14" s="197"/>
      <c r="V14" s="162" t="s">
        <v>3865</v>
      </c>
      <c r="W14" s="223" t="s">
        <v>51</v>
      </c>
      <c r="X14" s="223"/>
      <c r="Y14" s="223"/>
      <c r="Z14" s="229" t="s">
        <v>268</v>
      </c>
      <c r="AA14" s="197"/>
      <c r="AB14" s="187">
        <v>3</v>
      </c>
      <c r="AC14" s="158"/>
      <c r="AD14" s="187">
        <v>3</v>
      </c>
      <c r="AE14" s="197"/>
      <c r="AF14" s="197">
        <v>25</v>
      </c>
      <c r="AG14" s="223">
        <v>0.4</v>
      </c>
      <c r="AH14" s="223" t="s">
        <v>8</v>
      </c>
      <c r="AI14" s="153"/>
      <c r="AJ14" s="158"/>
      <c r="AK14" s="42">
        <v>3</v>
      </c>
      <c r="AL14" s="656">
        <v>2E-3</v>
      </c>
      <c r="AM14" s="656"/>
      <c r="AN14" s="656"/>
      <c r="AO14" s="656"/>
      <c r="AP14" s="656"/>
      <c r="AQ14" s="656"/>
      <c r="AR14" s="656">
        <f t="shared" si="1"/>
        <v>2E-3</v>
      </c>
      <c r="AS14" s="158"/>
      <c r="AT14" s="42">
        <v>3</v>
      </c>
      <c r="AU14" s="656">
        <v>1.2E-2</v>
      </c>
      <c r="AV14" s="656"/>
      <c r="AW14" s="656"/>
      <c r="AX14" s="656"/>
      <c r="AY14" s="656"/>
      <c r="AZ14" s="656"/>
      <c r="BA14" s="656">
        <f t="shared" si="2"/>
        <v>1.2E-2</v>
      </c>
    </row>
    <row r="15" spans="1:53" ht="30" customHeight="1">
      <c r="A15" s="658">
        <v>10</v>
      </c>
      <c r="B15" s="2" t="str">
        <f t="shared" si="0"/>
        <v>RZ 1  ZW Besko Syrena al. nr 4 38-524 Besko ul. Hrabeńska 43</v>
      </c>
      <c r="C15" s="228" t="s">
        <v>3809</v>
      </c>
      <c r="D15" s="6">
        <v>1</v>
      </c>
      <c r="E15" s="6"/>
      <c r="F15" s="6" t="s">
        <v>3832</v>
      </c>
      <c r="G15" s="197" t="s">
        <v>3866</v>
      </c>
      <c r="H15" s="197" t="s">
        <v>3856</v>
      </c>
      <c r="I15" s="197" t="s">
        <v>3862</v>
      </c>
      <c r="J15" s="197" t="s">
        <v>3867</v>
      </c>
      <c r="K15" s="223">
        <v>43</v>
      </c>
      <c r="L15" s="659" t="s">
        <v>3836</v>
      </c>
      <c r="M15" s="474" t="s">
        <v>3823</v>
      </c>
      <c r="N15" s="378" t="s">
        <v>2829</v>
      </c>
      <c r="O15" s="187" t="s">
        <v>22</v>
      </c>
      <c r="P15" s="661" t="s">
        <v>3868</v>
      </c>
      <c r="Q15" s="224" t="s">
        <v>33</v>
      </c>
      <c r="R15" s="2" t="s">
        <v>2831</v>
      </c>
      <c r="S15" s="661" t="s">
        <v>3868</v>
      </c>
      <c r="T15" s="197" t="s">
        <v>33</v>
      </c>
      <c r="U15" s="197"/>
      <c r="V15" s="162" t="s">
        <v>3869</v>
      </c>
      <c r="W15" s="223" t="s">
        <v>51</v>
      </c>
      <c r="X15" s="223"/>
      <c r="Y15" s="223"/>
      <c r="Z15" s="229" t="s">
        <v>268</v>
      </c>
      <c r="AA15" s="197"/>
      <c r="AB15" s="187">
        <v>3</v>
      </c>
      <c r="AC15" s="158"/>
      <c r="AD15" s="187">
        <v>3</v>
      </c>
      <c r="AE15" s="197"/>
      <c r="AF15" s="197">
        <v>25</v>
      </c>
      <c r="AG15" s="223">
        <v>0.4</v>
      </c>
      <c r="AH15" s="223" t="s">
        <v>8</v>
      </c>
      <c r="AI15" s="153"/>
      <c r="AJ15" s="158"/>
      <c r="AK15" s="42">
        <v>3</v>
      </c>
      <c r="AL15" s="656">
        <v>2E-3</v>
      </c>
      <c r="AM15" s="656"/>
      <c r="AN15" s="656"/>
      <c r="AO15" s="656"/>
      <c r="AP15" s="656"/>
      <c r="AQ15" s="656"/>
      <c r="AR15" s="656">
        <f t="shared" si="1"/>
        <v>2E-3</v>
      </c>
      <c r="AS15" s="158"/>
      <c r="AT15" s="42">
        <v>3</v>
      </c>
      <c r="AU15" s="656">
        <v>1.2E-2</v>
      </c>
      <c r="AV15" s="656"/>
      <c r="AW15" s="656"/>
      <c r="AX15" s="656"/>
      <c r="AY15" s="656"/>
      <c r="AZ15" s="656"/>
      <c r="BA15" s="656">
        <f t="shared" si="2"/>
        <v>1.2E-2</v>
      </c>
    </row>
    <row r="16" spans="1:53" ht="30" customHeight="1">
      <c r="A16" s="658">
        <v>11</v>
      </c>
      <c r="B16" s="2" t="str">
        <f t="shared" si="0"/>
        <v>RZ 1  ZW Besko Syrena al. nr 5 38-524 Besko ul. Krótka 4</v>
      </c>
      <c r="C16" s="228" t="s">
        <v>3809</v>
      </c>
      <c r="D16" s="6">
        <v>1</v>
      </c>
      <c r="E16" s="6"/>
      <c r="F16" s="6" t="s">
        <v>3832</v>
      </c>
      <c r="G16" s="197" t="s">
        <v>3870</v>
      </c>
      <c r="H16" s="197" t="s">
        <v>3856</v>
      </c>
      <c r="I16" s="197" t="s">
        <v>3862</v>
      </c>
      <c r="J16" s="197" t="s">
        <v>3871</v>
      </c>
      <c r="K16" s="223">
        <v>4</v>
      </c>
      <c r="L16" s="659" t="s">
        <v>3836</v>
      </c>
      <c r="M16" s="474" t="s">
        <v>3823</v>
      </c>
      <c r="N16" s="378" t="s">
        <v>2829</v>
      </c>
      <c r="O16" s="187" t="s">
        <v>22</v>
      </c>
      <c r="P16" s="661" t="s">
        <v>3872</v>
      </c>
      <c r="Q16" s="224" t="s">
        <v>33</v>
      </c>
      <c r="R16" s="2" t="s">
        <v>2831</v>
      </c>
      <c r="S16" s="661" t="s">
        <v>3872</v>
      </c>
      <c r="T16" s="197" t="s">
        <v>33</v>
      </c>
      <c r="U16" s="197"/>
      <c r="V16" s="162" t="s">
        <v>3873</v>
      </c>
      <c r="W16" s="223" t="s">
        <v>51</v>
      </c>
      <c r="X16" s="223"/>
      <c r="Y16" s="223"/>
      <c r="Z16" s="229" t="s">
        <v>268</v>
      </c>
      <c r="AA16" s="197"/>
      <c r="AB16" s="187">
        <v>3</v>
      </c>
      <c r="AC16" s="158"/>
      <c r="AD16" s="187">
        <v>3</v>
      </c>
      <c r="AE16" s="197"/>
      <c r="AF16" s="197">
        <v>25</v>
      </c>
      <c r="AG16" s="223">
        <v>0.4</v>
      </c>
      <c r="AH16" s="223" t="s">
        <v>8</v>
      </c>
      <c r="AI16" s="153"/>
      <c r="AJ16" s="158"/>
      <c r="AK16" s="42">
        <v>3</v>
      </c>
      <c r="AL16" s="656">
        <v>2E-3</v>
      </c>
      <c r="AM16" s="656"/>
      <c r="AN16" s="656"/>
      <c r="AO16" s="656"/>
      <c r="AP16" s="656"/>
      <c r="AQ16" s="656"/>
      <c r="AR16" s="656">
        <f t="shared" si="1"/>
        <v>2E-3</v>
      </c>
      <c r="AS16" s="158"/>
      <c r="AT16" s="42">
        <v>3</v>
      </c>
      <c r="AU16" s="656">
        <v>1.2E-2</v>
      </c>
      <c r="AV16" s="656"/>
      <c r="AW16" s="656"/>
      <c r="AX16" s="656"/>
      <c r="AY16" s="656"/>
      <c r="AZ16" s="656"/>
      <c r="BA16" s="656">
        <f t="shared" si="2"/>
        <v>1.2E-2</v>
      </c>
    </row>
    <row r="17" spans="1:53" ht="30" customHeight="1">
      <c r="A17" s="658">
        <v>12</v>
      </c>
      <c r="B17" s="2" t="str">
        <f t="shared" si="0"/>
        <v>RZ 1  ZW Besko Syrena al. nr 6 38-524 Besko ul. Kolejowa 115</v>
      </c>
      <c r="C17" s="228" t="s">
        <v>3809</v>
      </c>
      <c r="D17" s="6">
        <v>1</v>
      </c>
      <c r="E17" s="6"/>
      <c r="F17" s="6" t="s">
        <v>3832</v>
      </c>
      <c r="G17" s="197" t="s">
        <v>3874</v>
      </c>
      <c r="H17" s="197" t="s">
        <v>3856</v>
      </c>
      <c r="I17" s="197" t="s">
        <v>3862</v>
      </c>
      <c r="J17" s="197" t="s">
        <v>3875</v>
      </c>
      <c r="K17" s="223">
        <v>115</v>
      </c>
      <c r="L17" s="659" t="s">
        <v>3836</v>
      </c>
      <c r="M17" s="474" t="s">
        <v>3823</v>
      </c>
      <c r="N17" s="378" t="s">
        <v>2829</v>
      </c>
      <c r="O17" s="187" t="s">
        <v>22</v>
      </c>
      <c r="P17" s="661" t="s">
        <v>3876</v>
      </c>
      <c r="Q17" s="224" t="s">
        <v>33</v>
      </c>
      <c r="R17" s="2" t="s">
        <v>2831</v>
      </c>
      <c r="S17" s="661" t="s">
        <v>3876</v>
      </c>
      <c r="T17" s="197" t="s">
        <v>33</v>
      </c>
      <c r="U17" s="197"/>
      <c r="V17" s="162" t="s">
        <v>3877</v>
      </c>
      <c r="W17" s="223" t="s">
        <v>51</v>
      </c>
      <c r="X17" s="223"/>
      <c r="Y17" s="223"/>
      <c r="Z17" s="229" t="s">
        <v>268</v>
      </c>
      <c r="AA17" s="197"/>
      <c r="AB17" s="187">
        <v>3</v>
      </c>
      <c r="AC17" s="158"/>
      <c r="AD17" s="187">
        <v>3</v>
      </c>
      <c r="AE17" s="197"/>
      <c r="AF17" s="197">
        <v>25</v>
      </c>
      <c r="AG17" s="223">
        <v>0.4</v>
      </c>
      <c r="AH17" s="223" t="s">
        <v>8</v>
      </c>
      <c r="AI17" s="153"/>
      <c r="AJ17" s="158"/>
      <c r="AK17" s="42">
        <v>3</v>
      </c>
      <c r="AL17" s="656">
        <v>2E-3</v>
      </c>
      <c r="AM17" s="656"/>
      <c r="AN17" s="656"/>
      <c r="AO17" s="656"/>
      <c r="AP17" s="656"/>
      <c r="AQ17" s="656"/>
      <c r="AR17" s="656">
        <f t="shared" si="1"/>
        <v>2E-3</v>
      </c>
      <c r="AS17" s="158"/>
      <c r="AT17" s="42">
        <v>3</v>
      </c>
      <c r="AU17" s="656">
        <v>1.2E-2</v>
      </c>
      <c r="AV17" s="656"/>
      <c r="AW17" s="656"/>
      <c r="AX17" s="656"/>
      <c r="AY17" s="656"/>
      <c r="AZ17" s="656"/>
      <c r="BA17" s="656">
        <f t="shared" si="2"/>
        <v>1.2E-2</v>
      </c>
    </row>
    <row r="18" spans="1:53" s="84" customFormat="1" ht="30" customHeight="1">
      <c r="A18" s="658">
        <v>13</v>
      </c>
      <c r="B18" s="2" t="str">
        <f t="shared" si="0"/>
        <v>RZ 1  ZW Besko Syrena al. nr 7 38-524 Besko Poręby ul. Wiejska 26</v>
      </c>
      <c r="C18" s="228" t="s">
        <v>3809</v>
      </c>
      <c r="D18" s="6">
        <v>1</v>
      </c>
      <c r="E18" s="6"/>
      <c r="F18" s="6" t="s">
        <v>3832</v>
      </c>
      <c r="G18" s="197" t="s">
        <v>3878</v>
      </c>
      <c r="H18" s="197" t="s">
        <v>3856</v>
      </c>
      <c r="I18" s="197" t="s">
        <v>3862</v>
      </c>
      <c r="J18" s="197" t="s">
        <v>3879</v>
      </c>
      <c r="K18" s="223">
        <v>26</v>
      </c>
      <c r="L18" s="659" t="s">
        <v>3836</v>
      </c>
      <c r="M18" s="474" t="s">
        <v>3823</v>
      </c>
      <c r="N18" s="378" t="s">
        <v>2829</v>
      </c>
      <c r="O18" s="187" t="s">
        <v>22</v>
      </c>
      <c r="P18" s="661" t="s">
        <v>3880</v>
      </c>
      <c r="Q18" s="224" t="s">
        <v>33</v>
      </c>
      <c r="R18" s="2" t="s">
        <v>2831</v>
      </c>
      <c r="S18" s="661" t="s">
        <v>3880</v>
      </c>
      <c r="T18" s="197" t="s">
        <v>33</v>
      </c>
      <c r="U18" s="197"/>
      <c r="V18" s="162" t="s">
        <v>3881</v>
      </c>
      <c r="W18" s="223" t="s">
        <v>51</v>
      </c>
      <c r="X18" s="223"/>
      <c r="Y18" s="223"/>
      <c r="Z18" s="229" t="s">
        <v>268</v>
      </c>
      <c r="AA18" s="197"/>
      <c r="AB18" s="187">
        <v>3</v>
      </c>
      <c r="AC18" s="158"/>
      <c r="AD18" s="187">
        <v>3</v>
      </c>
      <c r="AE18" s="197"/>
      <c r="AF18" s="197">
        <v>25</v>
      </c>
      <c r="AG18" s="223">
        <v>0.4</v>
      </c>
      <c r="AH18" s="223" t="s">
        <v>8</v>
      </c>
      <c r="AI18" s="188"/>
      <c r="AJ18" s="158"/>
      <c r="AK18" s="42">
        <v>3</v>
      </c>
      <c r="AL18" s="656">
        <v>2E-3</v>
      </c>
      <c r="AM18" s="656"/>
      <c r="AN18" s="656"/>
      <c r="AO18" s="656"/>
      <c r="AP18" s="656"/>
      <c r="AQ18" s="656"/>
      <c r="AR18" s="656">
        <f t="shared" si="1"/>
        <v>2E-3</v>
      </c>
      <c r="AS18" s="158"/>
      <c r="AT18" s="42">
        <v>3</v>
      </c>
      <c r="AU18" s="656">
        <v>1.2E-2</v>
      </c>
      <c r="AV18" s="656"/>
      <c r="AW18" s="656"/>
      <c r="AX18" s="656"/>
      <c r="AY18" s="656"/>
      <c r="AZ18" s="656"/>
      <c r="BA18" s="656">
        <f t="shared" si="2"/>
        <v>1.2E-2</v>
      </c>
    </row>
    <row r="19" spans="1:53" s="662" customFormat="1" ht="30" customHeight="1">
      <c r="A19" s="658">
        <v>14</v>
      </c>
      <c r="B19" s="2" t="str">
        <f t="shared" si="0"/>
        <v>RZ 1  ZW Besko Syrena al. nr 8 38-483 Bzianka  78</v>
      </c>
      <c r="C19" s="228" t="s">
        <v>3809</v>
      </c>
      <c r="D19" s="6">
        <v>1</v>
      </c>
      <c r="E19" s="6"/>
      <c r="F19" s="6" t="s">
        <v>3832</v>
      </c>
      <c r="G19" s="197" t="s">
        <v>3882</v>
      </c>
      <c r="H19" s="197" t="s">
        <v>3883</v>
      </c>
      <c r="I19" s="197" t="s">
        <v>3884</v>
      </c>
      <c r="J19" s="197"/>
      <c r="K19" s="223">
        <v>78</v>
      </c>
      <c r="L19" s="659" t="s">
        <v>3836</v>
      </c>
      <c r="M19" s="474" t="s">
        <v>3823</v>
      </c>
      <c r="N19" s="378" t="s">
        <v>2829</v>
      </c>
      <c r="O19" s="187" t="s">
        <v>22</v>
      </c>
      <c r="P19" s="661" t="s">
        <v>3885</v>
      </c>
      <c r="Q19" s="224" t="s">
        <v>33</v>
      </c>
      <c r="R19" s="2" t="s">
        <v>2831</v>
      </c>
      <c r="S19" s="661" t="s">
        <v>3885</v>
      </c>
      <c r="T19" s="197" t="s">
        <v>33</v>
      </c>
      <c r="U19" s="197"/>
      <c r="V19" s="162" t="s">
        <v>3886</v>
      </c>
      <c r="W19" s="223" t="s">
        <v>51</v>
      </c>
      <c r="X19" s="223"/>
      <c r="Y19" s="223"/>
      <c r="Z19" s="229" t="s">
        <v>268</v>
      </c>
      <c r="AA19" s="197"/>
      <c r="AB19" s="187">
        <v>3</v>
      </c>
      <c r="AC19" s="158"/>
      <c r="AD19" s="187">
        <v>3</v>
      </c>
      <c r="AE19" s="197"/>
      <c r="AF19" s="197">
        <v>25</v>
      </c>
      <c r="AG19" s="223">
        <v>0.4</v>
      </c>
      <c r="AH19" s="223" t="s">
        <v>8</v>
      </c>
      <c r="AI19" s="188"/>
      <c r="AJ19" s="158"/>
      <c r="AK19" s="42">
        <v>3</v>
      </c>
      <c r="AL19" s="656">
        <v>2E-3</v>
      </c>
      <c r="AM19" s="656"/>
      <c r="AN19" s="656"/>
      <c r="AO19" s="656"/>
      <c r="AP19" s="656"/>
      <c r="AQ19" s="656"/>
      <c r="AR19" s="656">
        <f t="shared" si="1"/>
        <v>2E-3</v>
      </c>
      <c r="AS19" s="158"/>
      <c r="AT19" s="42">
        <v>3</v>
      </c>
      <c r="AU19" s="656">
        <v>1.2E-2</v>
      </c>
      <c r="AV19" s="656"/>
      <c r="AW19" s="656"/>
      <c r="AX19" s="656"/>
      <c r="AY19" s="656"/>
      <c r="AZ19" s="656"/>
      <c r="BA19" s="656">
        <f t="shared" si="2"/>
        <v>1.2E-2</v>
      </c>
    </row>
    <row r="20" spans="1:53" ht="30" customHeight="1">
      <c r="A20" s="658">
        <v>15</v>
      </c>
      <c r="B20" s="2" t="str">
        <f t="shared" si="0"/>
        <v xml:space="preserve">RZ 1  ZW Besko ZW Besko 38-480 Sieniawa ul. Rymanowska </v>
      </c>
      <c r="C20" s="228" t="s">
        <v>3809</v>
      </c>
      <c r="D20" s="6">
        <v>1</v>
      </c>
      <c r="E20" s="6"/>
      <c r="F20" s="6" t="s">
        <v>3832</v>
      </c>
      <c r="G20" s="197" t="s">
        <v>3832</v>
      </c>
      <c r="H20" s="197" t="s">
        <v>3834</v>
      </c>
      <c r="I20" s="197" t="s">
        <v>3835</v>
      </c>
      <c r="J20" s="197" t="s">
        <v>3887</v>
      </c>
      <c r="K20" s="223"/>
      <c r="L20" s="659" t="s">
        <v>3836</v>
      </c>
      <c r="M20" s="474" t="s">
        <v>3823</v>
      </c>
      <c r="N20" s="378" t="s">
        <v>2829</v>
      </c>
      <c r="O20" s="187" t="s">
        <v>22</v>
      </c>
      <c r="P20" s="224" t="s">
        <v>3888</v>
      </c>
      <c r="Q20" s="224" t="s">
        <v>33</v>
      </c>
      <c r="R20" s="2" t="s">
        <v>2831</v>
      </c>
      <c r="S20" s="197" t="s">
        <v>3888</v>
      </c>
      <c r="T20" s="197" t="s">
        <v>33</v>
      </c>
      <c r="U20" s="197"/>
      <c r="V20" s="162" t="s">
        <v>3889</v>
      </c>
      <c r="W20" s="223" t="s">
        <v>45</v>
      </c>
      <c r="X20" s="223"/>
      <c r="Y20" s="223"/>
      <c r="Z20" s="229">
        <v>4250005866</v>
      </c>
      <c r="AA20" s="197">
        <v>30</v>
      </c>
      <c r="AB20" s="197"/>
      <c r="AC20" s="158"/>
      <c r="AD20" s="197">
        <v>22</v>
      </c>
      <c r="AE20" s="197"/>
      <c r="AF20" s="197">
        <v>50</v>
      </c>
      <c r="AG20" s="223">
        <v>0.4</v>
      </c>
      <c r="AH20" s="223" t="s">
        <v>7</v>
      </c>
      <c r="AI20" s="153"/>
      <c r="AJ20" s="158"/>
      <c r="AK20" s="223">
        <v>22</v>
      </c>
      <c r="AL20" s="656">
        <v>6.51</v>
      </c>
      <c r="AM20" s="656"/>
      <c r="AN20" s="656"/>
      <c r="AO20" s="656"/>
      <c r="AP20" s="656"/>
      <c r="AQ20" s="656"/>
      <c r="AR20" s="656">
        <f t="shared" si="1"/>
        <v>6.51</v>
      </c>
      <c r="AS20" s="158"/>
      <c r="AT20" s="223">
        <v>22</v>
      </c>
      <c r="AU20" s="656">
        <v>39.058</v>
      </c>
      <c r="AV20" s="656"/>
      <c r="AW20" s="656"/>
      <c r="AX20" s="656"/>
      <c r="AY20" s="656"/>
      <c r="AZ20" s="656"/>
      <c r="BA20" s="656">
        <f t="shared" si="2"/>
        <v>39.058</v>
      </c>
    </row>
    <row r="21" spans="1:53" ht="30" customHeight="1">
      <c r="A21" s="658">
        <v>16</v>
      </c>
      <c r="B21" s="2" t="str">
        <f t="shared" si="0"/>
        <v>RZ 2  ZW Klimkówka Biuro ZW Klimkówka 38-312 Ropa Klimkówka 4</v>
      </c>
      <c r="C21" s="228" t="s">
        <v>3809</v>
      </c>
      <c r="D21" s="6">
        <v>2</v>
      </c>
      <c r="E21" s="6"/>
      <c r="F21" s="6" t="s">
        <v>3890</v>
      </c>
      <c r="G21" s="224" t="s">
        <v>3891</v>
      </c>
      <c r="H21" s="226" t="s">
        <v>3892</v>
      </c>
      <c r="I21" s="224" t="s">
        <v>3893</v>
      </c>
      <c r="J21" s="224" t="s">
        <v>3894</v>
      </c>
      <c r="K21" s="162" t="s">
        <v>129</v>
      </c>
      <c r="L21" s="659" t="s">
        <v>3895</v>
      </c>
      <c r="M21" s="474" t="s">
        <v>3896</v>
      </c>
      <c r="N21" s="239" t="s">
        <v>404</v>
      </c>
      <c r="O21" s="187" t="s">
        <v>22</v>
      </c>
      <c r="P21" s="224" t="s">
        <v>3897</v>
      </c>
      <c r="Q21" s="256" t="s">
        <v>33</v>
      </c>
      <c r="R21" s="2" t="s">
        <v>3898</v>
      </c>
      <c r="S21" s="197">
        <v>6080658</v>
      </c>
      <c r="T21" s="663" t="s">
        <v>33</v>
      </c>
      <c r="U21" s="197"/>
      <c r="V21" s="162" t="s">
        <v>3899</v>
      </c>
      <c r="W21" s="223" t="s">
        <v>42</v>
      </c>
      <c r="X21" s="223">
        <v>30029163</v>
      </c>
      <c r="Y21" s="223"/>
      <c r="Z21" s="229">
        <v>97612370</v>
      </c>
      <c r="AA21" s="664">
        <v>30</v>
      </c>
      <c r="AB21" s="664"/>
      <c r="AC21" s="158"/>
      <c r="AD21" s="664">
        <v>65</v>
      </c>
      <c r="AE21" s="664">
        <v>11.28</v>
      </c>
      <c r="AF21" s="664"/>
      <c r="AG21" s="223">
        <v>0.4</v>
      </c>
      <c r="AH21" s="223" t="s">
        <v>7</v>
      </c>
      <c r="AI21" s="153"/>
      <c r="AJ21" s="158"/>
      <c r="AK21" s="158">
        <v>65</v>
      </c>
      <c r="AL21" s="656">
        <v>1.43</v>
      </c>
      <c r="AM21" s="656"/>
      <c r="AN21" s="656"/>
      <c r="AO21" s="656"/>
      <c r="AP21" s="656"/>
      <c r="AQ21" s="656"/>
      <c r="AR21" s="656">
        <f t="shared" si="1"/>
        <v>1.43</v>
      </c>
      <c r="AS21" s="158"/>
      <c r="AT21" s="158">
        <v>65</v>
      </c>
      <c r="AU21" s="656">
        <v>8.58</v>
      </c>
      <c r="AV21" s="656"/>
      <c r="AW21" s="656"/>
      <c r="AX21" s="656"/>
      <c r="AY21" s="656"/>
      <c r="AZ21" s="656"/>
      <c r="BA21" s="656">
        <f t="shared" si="2"/>
        <v>8.58</v>
      </c>
    </row>
    <row r="22" spans="1:53" ht="30" customHeight="1">
      <c r="A22" s="658">
        <v>17</v>
      </c>
      <c r="B22" s="2" t="str">
        <f t="shared" si="0"/>
        <v>RZ 2  ZW Klimkówka Osiedle ZW Klimkówka 38-312 Ropa Klimkówka 1A</v>
      </c>
      <c r="C22" s="228" t="s">
        <v>3809</v>
      </c>
      <c r="D22" s="6">
        <v>2</v>
      </c>
      <c r="E22" s="6"/>
      <c r="F22" s="6" t="s">
        <v>3890</v>
      </c>
      <c r="G22" s="224" t="s">
        <v>3900</v>
      </c>
      <c r="H22" s="226" t="s">
        <v>3892</v>
      </c>
      <c r="I22" s="224" t="s">
        <v>3893</v>
      </c>
      <c r="J22" s="224" t="s">
        <v>3894</v>
      </c>
      <c r="K22" s="162" t="s">
        <v>1799</v>
      </c>
      <c r="L22" s="659" t="s">
        <v>3895</v>
      </c>
      <c r="M22" s="474" t="s">
        <v>3896</v>
      </c>
      <c r="N22" s="239" t="s">
        <v>404</v>
      </c>
      <c r="O22" s="187" t="s">
        <v>22</v>
      </c>
      <c r="P22" s="224" t="s">
        <v>3901</v>
      </c>
      <c r="Q22" s="663" t="s">
        <v>33</v>
      </c>
      <c r="R22" s="2" t="s">
        <v>3898</v>
      </c>
      <c r="S22" s="197" t="s">
        <v>3901</v>
      </c>
      <c r="T22" s="663" t="s">
        <v>33</v>
      </c>
      <c r="U22" s="665"/>
      <c r="V22" s="164" t="s">
        <v>3902</v>
      </c>
      <c r="W22" s="229" t="s">
        <v>48</v>
      </c>
      <c r="X22" s="229" t="s">
        <v>3903</v>
      </c>
      <c r="Y22" s="229"/>
      <c r="Z22" s="229">
        <v>13061556</v>
      </c>
      <c r="AA22" s="664">
        <v>1</v>
      </c>
      <c r="AB22" s="664">
        <v>14</v>
      </c>
      <c r="AC22" s="158"/>
      <c r="AD22" s="664">
        <v>14</v>
      </c>
      <c r="AE22" s="664"/>
      <c r="AF22" s="664">
        <v>25</v>
      </c>
      <c r="AG22" s="223">
        <v>0.4</v>
      </c>
      <c r="AH22" s="223" t="s">
        <v>7</v>
      </c>
      <c r="AI22" s="153"/>
      <c r="AJ22" s="158"/>
      <c r="AK22" s="158">
        <v>14</v>
      </c>
      <c r="AL22" s="666">
        <v>0.17399999999999999</v>
      </c>
      <c r="AM22" s="656"/>
      <c r="AN22" s="656"/>
      <c r="AO22" s="656"/>
      <c r="AP22" s="656"/>
      <c r="AQ22" s="656"/>
      <c r="AR22" s="656">
        <f t="shared" si="1"/>
        <v>0.17399999999999999</v>
      </c>
      <c r="AS22" s="158"/>
      <c r="AT22" s="158">
        <v>14</v>
      </c>
      <c r="AU22" s="666">
        <v>1.0429999999999999</v>
      </c>
      <c r="AV22" s="656"/>
      <c r="AW22" s="656"/>
      <c r="AX22" s="656"/>
      <c r="AY22" s="656"/>
      <c r="AZ22" s="656"/>
      <c r="BA22" s="656">
        <f t="shared" si="2"/>
        <v>1.0429999999999999</v>
      </c>
    </row>
    <row r="23" spans="1:53" ht="30" customHeight="1">
      <c r="A23" s="658">
        <v>18</v>
      </c>
      <c r="B23" s="2" t="str">
        <f t="shared" si="0"/>
        <v>RZ 2  ZW Klimkówka Osiedle ZW Klimkówka 38-312 Ropa Klimkówka 1A</v>
      </c>
      <c r="C23" s="228" t="s">
        <v>3809</v>
      </c>
      <c r="D23" s="6">
        <v>2</v>
      </c>
      <c r="E23" s="6"/>
      <c r="F23" s="6" t="s">
        <v>3890</v>
      </c>
      <c r="G23" s="224" t="s">
        <v>3900</v>
      </c>
      <c r="H23" s="226" t="s">
        <v>3892</v>
      </c>
      <c r="I23" s="224" t="s">
        <v>3893</v>
      </c>
      <c r="J23" s="224" t="s">
        <v>3894</v>
      </c>
      <c r="K23" s="162" t="s">
        <v>1799</v>
      </c>
      <c r="L23" s="659" t="s">
        <v>3895</v>
      </c>
      <c r="M23" s="474" t="s">
        <v>3896</v>
      </c>
      <c r="N23" s="239" t="s">
        <v>404</v>
      </c>
      <c r="O23" s="187" t="s">
        <v>22</v>
      </c>
      <c r="P23" s="224" t="s">
        <v>3904</v>
      </c>
      <c r="Q23" s="663" t="s">
        <v>33</v>
      </c>
      <c r="R23" s="2" t="s">
        <v>3898</v>
      </c>
      <c r="S23" s="197" t="s">
        <v>3904</v>
      </c>
      <c r="T23" s="663" t="s">
        <v>33</v>
      </c>
      <c r="U23" s="197"/>
      <c r="V23" s="162" t="s">
        <v>3905</v>
      </c>
      <c r="W23" s="229" t="s">
        <v>48</v>
      </c>
      <c r="X23" s="223" t="s">
        <v>3906</v>
      </c>
      <c r="Y23" s="223"/>
      <c r="Z23" s="229">
        <v>13061575</v>
      </c>
      <c r="AA23" s="664">
        <v>1</v>
      </c>
      <c r="AB23" s="664">
        <v>14</v>
      </c>
      <c r="AC23" s="158"/>
      <c r="AD23" s="664">
        <v>14</v>
      </c>
      <c r="AE23" s="664"/>
      <c r="AF23" s="664">
        <v>25</v>
      </c>
      <c r="AG23" s="223">
        <v>0.4</v>
      </c>
      <c r="AH23" s="223" t="s">
        <v>7</v>
      </c>
      <c r="AI23" s="153"/>
      <c r="AJ23" s="158"/>
      <c r="AK23" s="158">
        <v>14</v>
      </c>
      <c r="AL23" s="666">
        <v>8.5000000000000006E-2</v>
      </c>
      <c r="AM23" s="656"/>
      <c r="AN23" s="656"/>
      <c r="AO23" s="656"/>
      <c r="AP23" s="656"/>
      <c r="AQ23" s="656"/>
      <c r="AR23" s="656">
        <f t="shared" si="1"/>
        <v>8.5000000000000006E-2</v>
      </c>
      <c r="AS23" s="158"/>
      <c r="AT23" s="158">
        <v>14</v>
      </c>
      <c r="AU23" s="666">
        <v>0.51</v>
      </c>
      <c r="AV23" s="656"/>
      <c r="AW23" s="656"/>
      <c r="AX23" s="656"/>
      <c r="AY23" s="656"/>
      <c r="AZ23" s="656"/>
      <c r="BA23" s="656">
        <f t="shared" si="2"/>
        <v>0.51</v>
      </c>
    </row>
    <row r="24" spans="1:53" ht="30" customHeight="1">
      <c r="A24" s="658">
        <v>19</v>
      </c>
      <c r="B24" s="2" t="str">
        <f t="shared" si="0"/>
        <v>RZ 2  ZW Klimkówka Osiedle ZW Klimkówka 38-312 Ropa Klimkówka 1B</v>
      </c>
      <c r="C24" s="228" t="s">
        <v>3809</v>
      </c>
      <c r="D24" s="6">
        <v>2</v>
      </c>
      <c r="E24" s="6"/>
      <c r="F24" s="6" t="s">
        <v>3890</v>
      </c>
      <c r="G24" s="224" t="s">
        <v>3900</v>
      </c>
      <c r="H24" s="226" t="s">
        <v>3892</v>
      </c>
      <c r="I24" s="224" t="s">
        <v>3893</v>
      </c>
      <c r="J24" s="224" t="s">
        <v>3894</v>
      </c>
      <c r="K24" s="162" t="s">
        <v>3907</v>
      </c>
      <c r="L24" s="659" t="s">
        <v>3895</v>
      </c>
      <c r="M24" s="474" t="s">
        <v>3896</v>
      </c>
      <c r="N24" s="239" t="s">
        <v>404</v>
      </c>
      <c r="O24" s="187" t="s">
        <v>22</v>
      </c>
      <c r="P24" s="224" t="s">
        <v>3908</v>
      </c>
      <c r="Q24" s="663" t="s">
        <v>33</v>
      </c>
      <c r="R24" s="2" t="s">
        <v>3898</v>
      </c>
      <c r="S24" s="197" t="s">
        <v>3908</v>
      </c>
      <c r="T24" s="663" t="s">
        <v>33</v>
      </c>
      <c r="U24" s="197"/>
      <c r="V24" s="162" t="s">
        <v>3909</v>
      </c>
      <c r="W24" s="229" t="s">
        <v>48</v>
      </c>
      <c r="X24" s="223" t="s">
        <v>3910</v>
      </c>
      <c r="Y24" s="223"/>
      <c r="Z24" s="229">
        <v>8608254</v>
      </c>
      <c r="AA24" s="664">
        <v>1</v>
      </c>
      <c r="AB24" s="664">
        <v>14</v>
      </c>
      <c r="AC24" s="158"/>
      <c r="AD24" s="664">
        <v>14</v>
      </c>
      <c r="AE24" s="664"/>
      <c r="AF24" s="664">
        <v>25</v>
      </c>
      <c r="AG24" s="223">
        <v>0.4</v>
      </c>
      <c r="AH24" s="223" t="s">
        <v>7</v>
      </c>
      <c r="AI24" s="153"/>
      <c r="AJ24" s="158"/>
      <c r="AK24" s="158">
        <v>14</v>
      </c>
      <c r="AL24" s="666">
        <v>0.114</v>
      </c>
      <c r="AM24" s="656"/>
      <c r="AN24" s="656"/>
      <c r="AO24" s="656"/>
      <c r="AP24" s="656"/>
      <c r="AQ24" s="656"/>
      <c r="AR24" s="656">
        <f t="shared" si="1"/>
        <v>0.114</v>
      </c>
      <c r="AS24" s="158"/>
      <c r="AT24" s="158">
        <v>14</v>
      </c>
      <c r="AU24" s="666">
        <v>0.68300000000000005</v>
      </c>
      <c r="AV24" s="656"/>
      <c r="AW24" s="656"/>
      <c r="AX24" s="656"/>
      <c r="AY24" s="656"/>
      <c r="AZ24" s="656"/>
      <c r="BA24" s="656">
        <f t="shared" si="2"/>
        <v>0.68300000000000005</v>
      </c>
    </row>
    <row r="25" spans="1:53" ht="30" customHeight="1">
      <c r="A25" s="658">
        <v>20</v>
      </c>
      <c r="B25" s="2" t="str">
        <f t="shared" si="0"/>
        <v>RZ 2  ZW Klimkówka Osiedle ZW Klimkówka 38-312 Ropa Klimkówka 1B</v>
      </c>
      <c r="C25" s="228" t="s">
        <v>3809</v>
      </c>
      <c r="D25" s="6">
        <v>2</v>
      </c>
      <c r="E25" s="6"/>
      <c r="F25" s="6" t="s">
        <v>3890</v>
      </c>
      <c r="G25" s="224" t="s">
        <v>3900</v>
      </c>
      <c r="H25" s="226" t="s">
        <v>3892</v>
      </c>
      <c r="I25" s="224" t="s">
        <v>3893</v>
      </c>
      <c r="J25" s="224" t="s">
        <v>3894</v>
      </c>
      <c r="K25" s="162" t="s">
        <v>3907</v>
      </c>
      <c r="L25" s="659" t="s">
        <v>3895</v>
      </c>
      <c r="M25" s="474" t="s">
        <v>3896</v>
      </c>
      <c r="N25" s="239" t="s">
        <v>404</v>
      </c>
      <c r="O25" s="187" t="s">
        <v>22</v>
      </c>
      <c r="P25" s="224" t="s">
        <v>3911</v>
      </c>
      <c r="Q25" s="663" t="s">
        <v>33</v>
      </c>
      <c r="R25" s="2" t="s">
        <v>3898</v>
      </c>
      <c r="S25" s="197" t="s">
        <v>3911</v>
      </c>
      <c r="T25" s="663" t="s">
        <v>33</v>
      </c>
      <c r="U25" s="197"/>
      <c r="V25" s="162" t="s">
        <v>3912</v>
      </c>
      <c r="W25" s="229" t="s">
        <v>48</v>
      </c>
      <c r="X25" s="223" t="s">
        <v>3913</v>
      </c>
      <c r="Y25" s="223"/>
      <c r="Z25" s="229">
        <v>8775827</v>
      </c>
      <c r="AA25" s="664">
        <v>1</v>
      </c>
      <c r="AB25" s="664">
        <v>14</v>
      </c>
      <c r="AC25" s="158"/>
      <c r="AD25" s="664">
        <v>14</v>
      </c>
      <c r="AE25" s="664"/>
      <c r="AF25" s="664">
        <v>25</v>
      </c>
      <c r="AG25" s="223">
        <v>0.4</v>
      </c>
      <c r="AH25" s="223" t="s">
        <v>7</v>
      </c>
      <c r="AI25" s="153"/>
      <c r="AJ25" s="158"/>
      <c r="AK25" s="158">
        <v>14</v>
      </c>
      <c r="AL25" s="666">
        <v>4.2000000000000003E-2</v>
      </c>
      <c r="AM25" s="656"/>
      <c r="AN25" s="656"/>
      <c r="AO25" s="656"/>
      <c r="AP25" s="656"/>
      <c r="AQ25" s="656"/>
      <c r="AR25" s="656">
        <f t="shared" si="1"/>
        <v>4.2000000000000003E-2</v>
      </c>
      <c r="AS25" s="158"/>
      <c r="AT25" s="158">
        <v>14</v>
      </c>
      <c r="AU25" s="666">
        <v>0.251</v>
      </c>
      <c r="AV25" s="656"/>
      <c r="AW25" s="656"/>
      <c r="AX25" s="656"/>
      <c r="AY25" s="656"/>
      <c r="AZ25" s="656"/>
      <c r="BA25" s="656">
        <f t="shared" si="2"/>
        <v>0.251</v>
      </c>
    </row>
    <row r="26" spans="1:53" ht="30" customHeight="1">
      <c r="A26" s="658">
        <v>21</v>
      </c>
      <c r="B26" s="2" t="str">
        <f t="shared" si="0"/>
        <v>RZ 2  ZW Klimkówka Osiedle ZW Klimkówka 38-312 Ropa Klimkówka 2A</v>
      </c>
      <c r="C26" s="228" t="s">
        <v>3809</v>
      </c>
      <c r="D26" s="6">
        <v>2</v>
      </c>
      <c r="E26" s="6"/>
      <c r="F26" s="6" t="s">
        <v>3890</v>
      </c>
      <c r="G26" s="224" t="s">
        <v>3900</v>
      </c>
      <c r="H26" s="226" t="s">
        <v>3892</v>
      </c>
      <c r="I26" s="224" t="s">
        <v>3893</v>
      </c>
      <c r="J26" s="224" t="s">
        <v>3894</v>
      </c>
      <c r="K26" s="162" t="s">
        <v>3914</v>
      </c>
      <c r="L26" s="659" t="s">
        <v>3895</v>
      </c>
      <c r="M26" s="474" t="s">
        <v>3896</v>
      </c>
      <c r="N26" s="239" t="s">
        <v>404</v>
      </c>
      <c r="O26" s="187" t="s">
        <v>22</v>
      </c>
      <c r="P26" s="224" t="s">
        <v>3915</v>
      </c>
      <c r="Q26" s="663" t="s">
        <v>33</v>
      </c>
      <c r="R26" s="2" t="s">
        <v>3898</v>
      </c>
      <c r="S26" s="197" t="s">
        <v>3915</v>
      </c>
      <c r="T26" s="663" t="s">
        <v>33</v>
      </c>
      <c r="U26" s="197"/>
      <c r="V26" s="162" t="s">
        <v>3916</v>
      </c>
      <c r="W26" s="229" t="s">
        <v>48</v>
      </c>
      <c r="X26" s="223" t="s">
        <v>3917</v>
      </c>
      <c r="Y26" s="223"/>
      <c r="Z26" s="229">
        <v>13061527</v>
      </c>
      <c r="AA26" s="664">
        <v>1</v>
      </c>
      <c r="AB26" s="664">
        <v>14</v>
      </c>
      <c r="AC26" s="158"/>
      <c r="AD26" s="664">
        <v>14</v>
      </c>
      <c r="AE26" s="664"/>
      <c r="AF26" s="664">
        <v>25</v>
      </c>
      <c r="AG26" s="223">
        <v>0.4</v>
      </c>
      <c r="AH26" s="223" t="s">
        <v>7</v>
      </c>
      <c r="AI26" s="153"/>
      <c r="AJ26" s="158"/>
      <c r="AK26" s="158">
        <v>14</v>
      </c>
      <c r="AL26" s="666">
        <v>0.27500000000000002</v>
      </c>
      <c r="AM26" s="656"/>
      <c r="AN26" s="656"/>
      <c r="AO26" s="656"/>
      <c r="AP26" s="656"/>
      <c r="AQ26" s="656"/>
      <c r="AR26" s="656">
        <f t="shared" si="1"/>
        <v>0.27500000000000002</v>
      </c>
      <c r="AS26" s="158"/>
      <c r="AT26" s="158">
        <v>14</v>
      </c>
      <c r="AU26" s="666">
        <v>1.6519999999999999</v>
      </c>
      <c r="AV26" s="656"/>
      <c r="AW26" s="656"/>
      <c r="AX26" s="656"/>
      <c r="AY26" s="656"/>
      <c r="AZ26" s="656"/>
      <c r="BA26" s="656">
        <f t="shared" si="2"/>
        <v>1.6519999999999999</v>
      </c>
    </row>
    <row r="27" spans="1:53" s="662" customFormat="1" ht="30" customHeight="1">
      <c r="A27" s="658">
        <v>22</v>
      </c>
      <c r="B27" s="2" t="str">
        <f t="shared" si="0"/>
        <v>RZ 2  ZW Klimkówka Osiedle ZW Klimkówka 38-312 Ropa Klimkówka 2B</v>
      </c>
      <c r="C27" s="228" t="s">
        <v>3809</v>
      </c>
      <c r="D27" s="6">
        <v>2</v>
      </c>
      <c r="E27" s="6"/>
      <c r="F27" s="6" t="s">
        <v>3890</v>
      </c>
      <c r="G27" s="224" t="s">
        <v>3900</v>
      </c>
      <c r="H27" s="226" t="s">
        <v>3892</v>
      </c>
      <c r="I27" s="224" t="s">
        <v>3893</v>
      </c>
      <c r="J27" s="224" t="s">
        <v>3894</v>
      </c>
      <c r="K27" s="162" t="s">
        <v>3918</v>
      </c>
      <c r="L27" s="659" t="s">
        <v>3895</v>
      </c>
      <c r="M27" s="474" t="s">
        <v>3896</v>
      </c>
      <c r="N27" s="239" t="s">
        <v>404</v>
      </c>
      <c r="O27" s="187" t="s">
        <v>22</v>
      </c>
      <c r="P27" s="224" t="s">
        <v>3919</v>
      </c>
      <c r="Q27" s="663" t="s">
        <v>33</v>
      </c>
      <c r="R27" s="2" t="s">
        <v>3898</v>
      </c>
      <c r="S27" s="197" t="s">
        <v>3919</v>
      </c>
      <c r="T27" s="663" t="s">
        <v>33</v>
      </c>
      <c r="U27" s="197"/>
      <c r="V27" s="162" t="s">
        <v>3920</v>
      </c>
      <c r="W27" s="229" t="s">
        <v>48</v>
      </c>
      <c r="X27" s="223" t="s">
        <v>3921</v>
      </c>
      <c r="Y27" s="223"/>
      <c r="Z27" s="229">
        <v>1936884</v>
      </c>
      <c r="AA27" s="664">
        <v>1</v>
      </c>
      <c r="AB27" s="664">
        <v>5</v>
      </c>
      <c r="AC27" s="158"/>
      <c r="AD27" s="664">
        <v>5</v>
      </c>
      <c r="AE27" s="664"/>
      <c r="AF27" s="664">
        <v>25</v>
      </c>
      <c r="AG27" s="223">
        <v>0.4</v>
      </c>
      <c r="AH27" s="223" t="s">
        <v>7</v>
      </c>
      <c r="AI27" s="153"/>
      <c r="AJ27" s="158"/>
      <c r="AK27" s="158">
        <v>5</v>
      </c>
      <c r="AL27" s="666">
        <v>1.6E-2</v>
      </c>
      <c r="AM27" s="656"/>
      <c r="AN27" s="656"/>
      <c r="AO27" s="656"/>
      <c r="AP27" s="656"/>
      <c r="AQ27" s="656"/>
      <c r="AR27" s="656">
        <f t="shared" si="1"/>
        <v>1.6E-2</v>
      </c>
      <c r="AS27" s="158"/>
      <c r="AT27" s="158">
        <v>5</v>
      </c>
      <c r="AU27" s="666">
        <v>9.6000000000000002E-2</v>
      </c>
      <c r="AV27" s="656"/>
      <c r="AW27" s="656"/>
      <c r="AX27" s="656"/>
      <c r="AY27" s="656"/>
      <c r="AZ27" s="656"/>
      <c r="BA27" s="656">
        <f t="shared" si="2"/>
        <v>9.6000000000000002E-2</v>
      </c>
    </row>
    <row r="28" spans="1:53" ht="30" customHeight="1">
      <c r="A28" s="658">
        <v>23</v>
      </c>
      <c r="B28" s="2" t="str">
        <f t="shared" si="0"/>
        <v>RZ 2  ZW Klimkówka Osiedle ZW Klimkówka 38-312 Ropa Klimkówka 2B</v>
      </c>
      <c r="C28" s="228" t="s">
        <v>3809</v>
      </c>
      <c r="D28" s="6">
        <v>2</v>
      </c>
      <c r="E28" s="6"/>
      <c r="F28" s="6" t="s">
        <v>3890</v>
      </c>
      <c r="G28" s="224" t="s">
        <v>3900</v>
      </c>
      <c r="H28" s="226" t="s">
        <v>3892</v>
      </c>
      <c r="I28" s="224" t="s">
        <v>3893</v>
      </c>
      <c r="J28" s="224" t="s">
        <v>3894</v>
      </c>
      <c r="K28" s="162" t="s">
        <v>3918</v>
      </c>
      <c r="L28" s="659" t="s">
        <v>3895</v>
      </c>
      <c r="M28" s="474" t="s">
        <v>3896</v>
      </c>
      <c r="N28" s="239" t="s">
        <v>404</v>
      </c>
      <c r="O28" s="187" t="s">
        <v>22</v>
      </c>
      <c r="P28" s="224" t="s">
        <v>3922</v>
      </c>
      <c r="Q28" s="663" t="s">
        <v>33</v>
      </c>
      <c r="R28" s="2" t="s">
        <v>3898</v>
      </c>
      <c r="S28" s="197" t="s">
        <v>3922</v>
      </c>
      <c r="T28" s="663" t="s">
        <v>33</v>
      </c>
      <c r="U28" s="197"/>
      <c r="V28" s="162" t="s">
        <v>3923</v>
      </c>
      <c r="W28" s="229" t="s">
        <v>48</v>
      </c>
      <c r="X28" s="223" t="s">
        <v>3924</v>
      </c>
      <c r="Y28" s="223"/>
      <c r="Z28" s="229">
        <v>91596762</v>
      </c>
      <c r="AA28" s="664">
        <v>1</v>
      </c>
      <c r="AB28" s="664">
        <v>14</v>
      </c>
      <c r="AC28" s="158"/>
      <c r="AD28" s="664">
        <v>14</v>
      </c>
      <c r="AE28" s="664"/>
      <c r="AF28" s="664">
        <v>25</v>
      </c>
      <c r="AG28" s="223">
        <v>0.4</v>
      </c>
      <c r="AH28" s="223" t="s">
        <v>7</v>
      </c>
      <c r="AI28" s="153"/>
      <c r="AJ28" s="158"/>
      <c r="AK28" s="158">
        <v>14</v>
      </c>
      <c r="AL28" s="666">
        <v>0.19600000000000001</v>
      </c>
      <c r="AM28" s="656"/>
      <c r="AN28" s="656"/>
      <c r="AO28" s="656"/>
      <c r="AP28" s="656"/>
      <c r="AQ28" s="656"/>
      <c r="AR28" s="656">
        <f t="shared" si="1"/>
        <v>0.19600000000000001</v>
      </c>
      <c r="AS28" s="158"/>
      <c r="AT28" s="158">
        <v>14</v>
      </c>
      <c r="AU28" s="666">
        <v>1.1759999999999999</v>
      </c>
      <c r="AV28" s="656"/>
      <c r="AW28" s="656"/>
      <c r="AX28" s="656"/>
      <c r="AY28" s="656"/>
      <c r="AZ28" s="656"/>
      <c r="BA28" s="656">
        <f t="shared" si="2"/>
        <v>1.1759999999999999</v>
      </c>
    </row>
    <row r="29" spans="1:53" ht="30" customHeight="1">
      <c r="A29" s="658">
        <v>24</v>
      </c>
      <c r="B29" s="2" t="str">
        <f t="shared" si="0"/>
        <v>RZ 2  ZW Klimkówka Osiedle ZW Klimkówka 38-312 Ropa Klimkówka 3A</v>
      </c>
      <c r="C29" s="228" t="s">
        <v>3809</v>
      </c>
      <c r="D29" s="6">
        <v>2</v>
      </c>
      <c r="E29" s="6"/>
      <c r="F29" s="6" t="s">
        <v>3890</v>
      </c>
      <c r="G29" s="224" t="s">
        <v>3900</v>
      </c>
      <c r="H29" s="226" t="s">
        <v>3892</v>
      </c>
      <c r="I29" s="224" t="s">
        <v>3893</v>
      </c>
      <c r="J29" s="224" t="s">
        <v>3894</v>
      </c>
      <c r="K29" s="162" t="s">
        <v>1870</v>
      </c>
      <c r="L29" s="659" t="s">
        <v>3895</v>
      </c>
      <c r="M29" s="474" t="s">
        <v>3896</v>
      </c>
      <c r="N29" s="239" t="s">
        <v>404</v>
      </c>
      <c r="O29" s="187" t="s">
        <v>22</v>
      </c>
      <c r="P29" s="224" t="s">
        <v>3925</v>
      </c>
      <c r="Q29" s="663" t="s">
        <v>33</v>
      </c>
      <c r="R29" s="2" t="s">
        <v>3898</v>
      </c>
      <c r="S29" s="197" t="s">
        <v>3925</v>
      </c>
      <c r="T29" s="663" t="s">
        <v>33</v>
      </c>
      <c r="U29" s="197"/>
      <c r="V29" s="162" t="s">
        <v>3926</v>
      </c>
      <c r="W29" s="229" t="s">
        <v>48</v>
      </c>
      <c r="X29" s="223" t="s">
        <v>3927</v>
      </c>
      <c r="Y29" s="223"/>
      <c r="Z29" s="229">
        <v>25821271</v>
      </c>
      <c r="AA29" s="664">
        <v>1</v>
      </c>
      <c r="AB29" s="664">
        <v>5</v>
      </c>
      <c r="AC29" s="158"/>
      <c r="AD29" s="664">
        <v>5</v>
      </c>
      <c r="AE29" s="664"/>
      <c r="AF29" s="664">
        <v>25</v>
      </c>
      <c r="AG29" s="223">
        <v>0.4</v>
      </c>
      <c r="AH29" s="223" t="s">
        <v>7</v>
      </c>
      <c r="AI29" s="153"/>
      <c r="AJ29" s="158"/>
      <c r="AK29" s="158">
        <v>5</v>
      </c>
      <c r="AL29" s="666">
        <v>0.254</v>
      </c>
      <c r="AM29" s="656"/>
      <c r="AN29" s="656"/>
      <c r="AO29" s="656"/>
      <c r="AP29" s="656"/>
      <c r="AQ29" s="656"/>
      <c r="AR29" s="656">
        <f t="shared" si="1"/>
        <v>0.254</v>
      </c>
      <c r="AS29" s="158"/>
      <c r="AT29" s="158">
        <v>5</v>
      </c>
      <c r="AU29" s="666">
        <v>1.526</v>
      </c>
      <c r="AV29" s="656"/>
      <c r="AW29" s="656"/>
      <c r="AX29" s="656"/>
      <c r="AY29" s="656"/>
      <c r="AZ29" s="656"/>
      <c r="BA29" s="656">
        <f t="shared" si="2"/>
        <v>1.526</v>
      </c>
    </row>
    <row r="30" spans="1:53" ht="30" customHeight="1">
      <c r="A30" s="658">
        <v>25</v>
      </c>
      <c r="B30" s="2" t="str">
        <f t="shared" si="0"/>
        <v>RZ 2  ZW Klimkówka Osiedle ZW Klimkówka 38-312 Ropa Klimkówka 3B</v>
      </c>
      <c r="C30" s="228" t="s">
        <v>3809</v>
      </c>
      <c r="D30" s="6">
        <v>2</v>
      </c>
      <c r="E30" s="6"/>
      <c r="F30" s="6" t="s">
        <v>3890</v>
      </c>
      <c r="G30" s="224" t="s">
        <v>3900</v>
      </c>
      <c r="H30" s="226" t="s">
        <v>3892</v>
      </c>
      <c r="I30" s="224" t="s">
        <v>3893</v>
      </c>
      <c r="J30" s="224" t="s">
        <v>3894</v>
      </c>
      <c r="K30" s="162" t="s">
        <v>3928</v>
      </c>
      <c r="L30" s="659" t="s">
        <v>3895</v>
      </c>
      <c r="M30" s="474" t="s">
        <v>3896</v>
      </c>
      <c r="N30" s="239" t="s">
        <v>404</v>
      </c>
      <c r="O30" s="187" t="s">
        <v>22</v>
      </c>
      <c r="P30" s="224" t="s">
        <v>3929</v>
      </c>
      <c r="Q30" s="663" t="s">
        <v>33</v>
      </c>
      <c r="R30" s="2" t="s">
        <v>3898</v>
      </c>
      <c r="S30" s="197" t="s">
        <v>3929</v>
      </c>
      <c r="T30" s="663" t="s">
        <v>33</v>
      </c>
      <c r="U30" s="197"/>
      <c r="V30" s="40" t="s">
        <v>3930</v>
      </c>
      <c r="W30" s="229" t="s">
        <v>48</v>
      </c>
      <c r="X30" s="223" t="s">
        <v>3931</v>
      </c>
      <c r="Y30" s="223"/>
      <c r="Z30" s="229">
        <v>13061525</v>
      </c>
      <c r="AA30" s="664">
        <v>1</v>
      </c>
      <c r="AB30" s="664">
        <v>10</v>
      </c>
      <c r="AC30" s="158"/>
      <c r="AD30" s="664">
        <v>10</v>
      </c>
      <c r="AE30" s="664"/>
      <c r="AF30" s="664">
        <v>25</v>
      </c>
      <c r="AG30" s="223">
        <v>0.4</v>
      </c>
      <c r="AH30" s="223" t="s">
        <v>7</v>
      </c>
      <c r="AI30" s="153"/>
      <c r="AJ30" s="158"/>
      <c r="AK30" s="158">
        <v>10</v>
      </c>
      <c r="AL30" s="666">
        <v>0.35399999999999998</v>
      </c>
      <c r="AM30" s="656"/>
      <c r="AN30" s="656"/>
      <c r="AO30" s="656"/>
      <c r="AP30" s="656"/>
      <c r="AQ30" s="656"/>
      <c r="AR30" s="656">
        <f t="shared" si="1"/>
        <v>0.35399999999999998</v>
      </c>
      <c r="AS30" s="158"/>
      <c r="AT30" s="158">
        <v>10</v>
      </c>
      <c r="AU30" s="666">
        <v>2.121</v>
      </c>
      <c r="AV30" s="656"/>
      <c r="AW30" s="656"/>
      <c r="AX30" s="656"/>
      <c r="AY30" s="656"/>
      <c r="AZ30" s="656"/>
      <c r="BA30" s="656">
        <f t="shared" si="2"/>
        <v>2.121</v>
      </c>
    </row>
    <row r="31" spans="1:53" ht="30" customHeight="1">
      <c r="A31" s="658">
        <v>26</v>
      </c>
      <c r="B31" s="2" t="str">
        <f t="shared" si="0"/>
        <v>RZ 2  ZW Klimkówka Osiedle ZW Klimkówka 38-312 Ropa Klimkówka 3C</v>
      </c>
      <c r="C31" s="228" t="s">
        <v>3809</v>
      </c>
      <c r="D31" s="6">
        <v>2</v>
      </c>
      <c r="E31" s="6"/>
      <c r="F31" s="6" t="s">
        <v>3890</v>
      </c>
      <c r="G31" s="224" t="s">
        <v>3900</v>
      </c>
      <c r="H31" s="226" t="s">
        <v>3892</v>
      </c>
      <c r="I31" s="224" t="s">
        <v>3893</v>
      </c>
      <c r="J31" s="224" t="s">
        <v>3894</v>
      </c>
      <c r="K31" s="162" t="s">
        <v>3932</v>
      </c>
      <c r="L31" s="659" t="s">
        <v>3895</v>
      </c>
      <c r="M31" s="474" t="s">
        <v>3896</v>
      </c>
      <c r="N31" s="239" t="s">
        <v>404</v>
      </c>
      <c r="O31" s="187" t="s">
        <v>22</v>
      </c>
      <c r="P31" s="224" t="s">
        <v>3933</v>
      </c>
      <c r="Q31" s="663" t="s">
        <v>33</v>
      </c>
      <c r="R31" s="2" t="s">
        <v>3898</v>
      </c>
      <c r="S31" s="197" t="s">
        <v>3933</v>
      </c>
      <c r="T31" s="663" t="s">
        <v>33</v>
      </c>
      <c r="U31" s="197"/>
      <c r="V31" s="162" t="s">
        <v>3934</v>
      </c>
      <c r="W31" s="229" t="s">
        <v>48</v>
      </c>
      <c r="X31" s="223" t="s">
        <v>3935</v>
      </c>
      <c r="Y31" s="223"/>
      <c r="Z31" s="229">
        <v>13061548</v>
      </c>
      <c r="AA31" s="664">
        <v>1</v>
      </c>
      <c r="AB31" s="664">
        <v>14</v>
      </c>
      <c r="AC31" s="158"/>
      <c r="AD31" s="664">
        <v>14</v>
      </c>
      <c r="AE31" s="664"/>
      <c r="AF31" s="664">
        <v>25</v>
      </c>
      <c r="AG31" s="223">
        <v>0.4</v>
      </c>
      <c r="AH31" s="223" t="s">
        <v>7</v>
      </c>
      <c r="AI31" s="153"/>
      <c r="AJ31" s="158"/>
      <c r="AK31" s="158">
        <v>14</v>
      </c>
      <c r="AL31" s="666">
        <v>0.78700000000000003</v>
      </c>
      <c r="AM31" s="656"/>
      <c r="AN31" s="656"/>
      <c r="AO31" s="656"/>
      <c r="AP31" s="656"/>
      <c r="AQ31" s="656"/>
      <c r="AR31" s="656">
        <f t="shared" si="1"/>
        <v>0.78700000000000003</v>
      </c>
      <c r="AS31" s="158"/>
      <c r="AT31" s="158">
        <v>14</v>
      </c>
      <c r="AU31" s="666">
        <v>4.7220000000000004</v>
      </c>
      <c r="AV31" s="656"/>
      <c r="AW31" s="656"/>
      <c r="AX31" s="656"/>
      <c r="AY31" s="656"/>
      <c r="AZ31" s="656"/>
      <c r="BA31" s="656">
        <f t="shared" si="2"/>
        <v>4.7220000000000004</v>
      </c>
    </row>
    <row r="32" spans="1:53" ht="30" customHeight="1">
      <c r="A32" s="658">
        <v>27</v>
      </c>
      <c r="B32" s="2" t="str">
        <f t="shared" si="0"/>
        <v>RZ 2  ZW Klimkówka Post. Limnigr. Kunkowa 38-315 Uśćie Gorlickie Kunkowa -</v>
      </c>
      <c r="C32" s="228" t="s">
        <v>3809</v>
      </c>
      <c r="D32" s="6">
        <v>2</v>
      </c>
      <c r="E32" s="6"/>
      <c r="F32" s="6" t="s">
        <v>3890</v>
      </c>
      <c r="G32" s="197" t="s">
        <v>3936</v>
      </c>
      <c r="H32" s="226" t="s">
        <v>3937</v>
      </c>
      <c r="I32" s="197" t="s">
        <v>3938</v>
      </c>
      <c r="J32" s="197" t="s">
        <v>3939</v>
      </c>
      <c r="K32" s="667" t="s">
        <v>268</v>
      </c>
      <c r="L32" s="659" t="s">
        <v>3895</v>
      </c>
      <c r="M32" s="474" t="s">
        <v>3896</v>
      </c>
      <c r="N32" s="239" t="s">
        <v>404</v>
      </c>
      <c r="O32" s="187" t="s">
        <v>22</v>
      </c>
      <c r="P32" s="224" t="s">
        <v>3940</v>
      </c>
      <c r="Q32" s="224" t="s">
        <v>33</v>
      </c>
      <c r="R32" s="2" t="s">
        <v>3898</v>
      </c>
      <c r="S32" s="197" t="s">
        <v>3940</v>
      </c>
      <c r="T32" s="197" t="s">
        <v>33</v>
      </c>
      <c r="U32" s="197"/>
      <c r="V32" s="162" t="s">
        <v>3941</v>
      </c>
      <c r="W32" s="223" t="s">
        <v>45</v>
      </c>
      <c r="X32" s="223">
        <v>985488016</v>
      </c>
      <c r="Y32" s="223"/>
      <c r="Z32" s="229">
        <v>89137270</v>
      </c>
      <c r="AA32" s="197">
        <v>1</v>
      </c>
      <c r="AB32" s="197">
        <v>1</v>
      </c>
      <c r="AC32" s="158"/>
      <c r="AD32" s="197">
        <v>1</v>
      </c>
      <c r="AE32" s="197"/>
      <c r="AF32" s="668">
        <v>6</v>
      </c>
      <c r="AG32" s="223">
        <v>0.4</v>
      </c>
      <c r="AH32" s="223" t="s">
        <v>7</v>
      </c>
      <c r="AI32" s="153"/>
      <c r="AJ32" s="158"/>
      <c r="AK32" s="223">
        <v>1</v>
      </c>
      <c r="AL32" s="656">
        <v>4.2999999999999997E-2</v>
      </c>
      <c r="AM32" s="656"/>
      <c r="AN32" s="656"/>
      <c r="AO32" s="656"/>
      <c r="AP32" s="656"/>
      <c r="AQ32" s="656"/>
      <c r="AR32" s="656">
        <f t="shared" si="1"/>
        <v>4.2999999999999997E-2</v>
      </c>
      <c r="AS32" s="158"/>
      <c r="AT32" s="223">
        <v>1</v>
      </c>
      <c r="AU32" s="656">
        <v>0.26</v>
      </c>
      <c r="AV32" s="656"/>
      <c r="AW32" s="656"/>
      <c r="AX32" s="656"/>
      <c r="AY32" s="656"/>
      <c r="AZ32" s="656"/>
      <c r="BA32" s="656">
        <f t="shared" si="2"/>
        <v>0.26</v>
      </c>
    </row>
    <row r="33" spans="1:53" ht="30" customHeight="1">
      <c r="A33" s="658">
        <v>28</v>
      </c>
      <c r="B33" s="2" t="str">
        <f t="shared" si="0"/>
        <v xml:space="preserve">RZ 2  ZW Klimkówka Syrena al. Ropa 38-312 Ropa Ropa </v>
      </c>
      <c r="C33" s="228" t="s">
        <v>3809</v>
      </c>
      <c r="D33" s="6">
        <v>2</v>
      </c>
      <c r="E33" s="6"/>
      <c r="F33" s="6" t="s">
        <v>3890</v>
      </c>
      <c r="G33" s="197" t="s">
        <v>3942</v>
      </c>
      <c r="H33" s="197" t="s">
        <v>3892</v>
      </c>
      <c r="I33" s="197" t="s">
        <v>3893</v>
      </c>
      <c r="J33" s="197" t="s">
        <v>3893</v>
      </c>
      <c r="K33" s="223"/>
      <c r="L33" s="659" t="s">
        <v>3895</v>
      </c>
      <c r="M33" s="474" t="s">
        <v>3896</v>
      </c>
      <c r="N33" s="239" t="s">
        <v>404</v>
      </c>
      <c r="O33" s="187" t="s">
        <v>22</v>
      </c>
      <c r="P33" s="224" t="s">
        <v>3943</v>
      </c>
      <c r="Q33" s="224" t="s">
        <v>33</v>
      </c>
      <c r="R33" s="2" t="s">
        <v>3898</v>
      </c>
      <c r="S33" s="197" t="s">
        <v>3943</v>
      </c>
      <c r="T33" s="197" t="s">
        <v>33</v>
      </c>
      <c r="U33" s="197"/>
      <c r="V33" s="162" t="s">
        <v>3944</v>
      </c>
      <c r="W33" s="223" t="s">
        <v>51</v>
      </c>
      <c r="X33" s="223" t="s">
        <v>3945</v>
      </c>
      <c r="Y33" s="223"/>
      <c r="Z33" s="229"/>
      <c r="AA33" s="197"/>
      <c r="AB33" s="197">
        <v>3</v>
      </c>
      <c r="AC33" s="158"/>
      <c r="AD33" s="197">
        <v>3</v>
      </c>
      <c r="AE33" s="197"/>
      <c r="AF33" s="197">
        <v>25</v>
      </c>
      <c r="AG33" s="223">
        <v>0.4</v>
      </c>
      <c r="AH33" s="223" t="s">
        <v>7</v>
      </c>
      <c r="AI33" s="153"/>
      <c r="AJ33" s="158"/>
      <c r="AK33" s="223">
        <v>3</v>
      </c>
      <c r="AL33" s="656">
        <v>4.0000000000000001E-3</v>
      </c>
      <c r="AM33" s="656"/>
      <c r="AN33" s="656"/>
      <c r="AO33" s="656"/>
      <c r="AP33" s="656"/>
      <c r="AQ33" s="656"/>
      <c r="AR33" s="656">
        <f t="shared" si="1"/>
        <v>4.0000000000000001E-3</v>
      </c>
      <c r="AS33" s="158"/>
      <c r="AT33" s="223">
        <v>3</v>
      </c>
      <c r="AU33" s="656">
        <v>2.4E-2</v>
      </c>
      <c r="AV33" s="656"/>
      <c r="AW33" s="656"/>
      <c r="AX33" s="656"/>
      <c r="AY33" s="656"/>
      <c r="AZ33" s="656"/>
      <c r="BA33" s="656">
        <f t="shared" si="2"/>
        <v>2.4E-2</v>
      </c>
    </row>
    <row r="34" spans="1:53" ht="30" customHeight="1">
      <c r="A34" s="658">
        <v>29</v>
      </c>
      <c r="B34" s="2" t="str">
        <f t="shared" si="0"/>
        <v xml:space="preserve">RZ 2  ZW Klimkówka Syrena al. Szymbark 38-311 Szymbark Szymbark </v>
      </c>
      <c r="C34" s="228" t="s">
        <v>3809</v>
      </c>
      <c r="D34" s="6">
        <v>2</v>
      </c>
      <c r="E34" s="6"/>
      <c r="F34" s="6" t="s">
        <v>3890</v>
      </c>
      <c r="G34" s="197" t="s">
        <v>3946</v>
      </c>
      <c r="H34" s="197" t="s">
        <v>3947</v>
      </c>
      <c r="I34" s="197" t="s">
        <v>3948</v>
      </c>
      <c r="J34" s="197" t="s">
        <v>3948</v>
      </c>
      <c r="K34" s="223"/>
      <c r="L34" s="659" t="s">
        <v>3895</v>
      </c>
      <c r="M34" s="474" t="s">
        <v>3896</v>
      </c>
      <c r="N34" s="239" t="s">
        <v>404</v>
      </c>
      <c r="O34" s="187" t="s">
        <v>22</v>
      </c>
      <c r="P34" s="224" t="s">
        <v>3949</v>
      </c>
      <c r="Q34" s="224" t="s">
        <v>33</v>
      </c>
      <c r="R34" s="2" t="s">
        <v>3898</v>
      </c>
      <c r="S34" s="197" t="s">
        <v>3949</v>
      </c>
      <c r="T34" s="197" t="s">
        <v>33</v>
      </c>
      <c r="U34" s="197"/>
      <c r="V34" s="162" t="s">
        <v>3950</v>
      </c>
      <c r="W34" s="223" t="s">
        <v>51</v>
      </c>
      <c r="X34" s="223" t="s">
        <v>3951</v>
      </c>
      <c r="Y34" s="223"/>
      <c r="Z34" s="229"/>
      <c r="AA34" s="197"/>
      <c r="AB34" s="197">
        <v>3</v>
      </c>
      <c r="AC34" s="158"/>
      <c r="AD34" s="197">
        <v>3</v>
      </c>
      <c r="AE34" s="197"/>
      <c r="AF34" s="197">
        <v>25</v>
      </c>
      <c r="AG34" s="223">
        <v>0.4</v>
      </c>
      <c r="AH34" s="223" t="s">
        <v>7</v>
      </c>
      <c r="AI34" s="188"/>
      <c r="AJ34" s="158"/>
      <c r="AK34" s="223">
        <v>3</v>
      </c>
      <c r="AL34" s="656">
        <v>4.0000000000000001E-3</v>
      </c>
      <c r="AM34" s="656"/>
      <c r="AN34" s="656"/>
      <c r="AO34" s="656"/>
      <c r="AP34" s="656"/>
      <c r="AQ34" s="656"/>
      <c r="AR34" s="656">
        <f t="shared" si="1"/>
        <v>4.0000000000000001E-3</v>
      </c>
      <c r="AS34" s="158"/>
      <c r="AT34" s="223">
        <v>3</v>
      </c>
      <c r="AU34" s="656">
        <v>2.4E-2</v>
      </c>
      <c r="AV34" s="656"/>
      <c r="AW34" s="656"/>
      <c r="AX34" s="656"/>
      <c r="AY34" s="656"/>
      <c r="AZ34" s="656"/>
      <c r="BA34" s="656">
        <f t="shared" si="2"/>
        <v>2.4E-2</v>
      </c>
    </row>
    <row r="35" spans="1:53" ht="30" customHeight="1">
      <c r="A35" s="658">
        <v>30</v>
      </c>
      <c r="B35" s="2" t="str">
        <f t="shared" si="0"/>
        <v xml:space="preserve">RZ 2  ZW Klimkówka System Oświetlenia i Syrena al. Ropa 38-312 Ropa Ropa </v>
      </c>
      <c r="C35" s="228" t="s">
        <v>3809</v>
      </c>
      <c r="D35" s="6">
        <v>2</v>
      </c>
      <c r="E35" s="6"/>
      <c r="F35" s="6" t="s">
        <v>3890</v>
      </c>
      <c r="G35" s="197" t="s">
        <v>3952</v>
      </c>
      <c r="H35" s="197" t="s">
        <v>3892</v>
      </c>
      <c r="I35" s="197" t="s">
        <v>3893</v>
      </c>
      <c r="J35" s="197" t="s">
        <v>3893</v>
      </c>
      <c r="K35" s="223"/>
      <c r="L35" s="659" t="s">
        <v>3895</v>
      </c>
      <c r="M35" s="474" t="s">
        <v>3896</v>
      </c>
      <c r="N35" s="239" t="s">
        <v>404</v>
      </c>
      <c r="O35" s="187" t="s">
        <v>22</v>
      </c>
      <c r="P35" s="224" t="s">
        <v>3953</v>
      </c>
      <c r="Q35" s="224" t="s">
        <v>33</v>
      </c>
      <c r="R35" s="2" t="s">
        <v>3898</v>
      </c>
      <c r="S35" s="197" t="s">
        <v>3953</v>
      </c>
      <c r="T35" s="197" t="s">
        <v>33</v>
      </c>
      <c r="U35" s="197"/>
      <c r="V35" s="162" t="s">
        <v>3954</v>
      </c>
      <c r="W35" s="223" t="s">
        <v>51</v>
      </c>
      <c r="X35" s="223" t="s">
        <v>3955</v>
      </c>
      <c r="Y35" s="223"/>
      <c r="Z35" s="229"/>
      <c r="AA35" s="197"/>
      <c r="AB35" s="197">
        <v>3</v>
      </c>
      <c r="AC35" s="158"/>
      <c r="AD35" s="197">
        <v>3</v>
      </c>
      <c r="AE35" s="197"/>
      <c r="AF35" s="197">
        <v>25</v>
      </c>
      <c r="AG35" s="223">
        <v>0.4</v>
      </c>
      <c r="AH35" s="223" t="s">
        <v>7</v>
      </c>
      <c r="AI35" s="153"/>
      <c r="AJ35" s="158"/>
      <c r="AK35" s="223">
        <v>3</v>
      </c>
      <c r="AL35" s="656">
        <v>4.0000000000000001E-3</v>
      </c>
      <c r="AM35" s="656"/>
      <c r="AN35" s="656"/>
      <c r="AO35" s="656"/>
      <c r="AP35" s="656"/>
      <c r="AQ35" s="656"/>
      <c r="AR35" s="656">
        <f t="shared" si="1"/>
        <v>4.0000000000000001E-3</v>
      </c>
      <c r="AS35" s="158"/>
      <c r="AT35" s="223">
        <v>3</v>
      </c>
      <c r="AU35" s="656">
        <v>2.4E-2</v>
      </c>
      <c r="AV35" s="656"/>
      <c r="AW35" s="656"/>
      <c r="AX35" s="656"/>
      <c r="AY35" s="656"/>
      <c r="AZ35" s="656"/>
      <c r="BA35" s="656">
        <f t="shared" si="2"/>
        <v>2.4E-2</v>
      </c>
    </row>
    <row r="36" spans="1:53" ht="30" customHeight="1">
      <c r="A36" s="658">
        <v>31</v>
      </c>
      <c r="B36" s="2" t="str">
        <f t="shared" si="0"/>
        <v>RZ 2  ZW Klimkówka ZW Pitnej ZW Klimkówka 38-312 Ropa Klimkówka -</v>
      </c>
      <c r="C36" s="228" t="s">
        <v>3809</v>
      </c>
      <c r="D36" s="6">
        <v>2</v>
      </c>
      <c r="E36" s="6"/>
      <c r="F36" s="6" t="s">
        <v>3890</v>
      </c>
      <c r="G36" s="224" t="s">
        <v>3956</v>
      </c>
      <c r="H36" s="226" t="s">
        <v>3892</v>
      </c>
      <c r="I36" s="224" t="s">
        <v>3893</v>
      </c>
      <c r="J36" s="224" t="s">
        <v>3894</v>
      </c>
      <c r="K36" s="669" t="s">
        <v>268</v>
      </c>
      <c r="L36" s="659" t="s">
        <v>3895</v>
      </c>
      <c r="M36" s="474" t="s">
        <v>3896</v>
      </c>
      <c r="N36" s="239" t="s">
        <v>404</v>
      </c>
      <c r="O36" s="187" t="s">
        <v>22</v>
      </c>
      <c r="P36" s="224" t="s">
        <v>3957</v>
      </c>
      <c r="Q36" s="663" t="s">
        <v>33</v>
      </c>
      <c r="R36" s="2" t="s">
        <v>3898</v>
      </c>
      <c r="S36" s="197" t="s">
        <v>3957</v>
      </c>
      <c r="T36" s="663" t="s">
        <v>33</v>
      </c>
      <c r="U36" s="197"/>
      <c r="V36" s="162" t="s">
        <v>3958</v>
      </c>
      <c r="W36" s="223" t="s">
        <v>45</v>
      </c>
      <c r="X36" s="223" t="s">
        <v>3959</v>
      </c>
      <c r="Y36" s="223"/>
      <c r="Z36" s="229">
        <v>70697902</v>
      </c>
      <c r="AA36" s="664">
        <v>1</v>
      </c>
      <c r="AB36" s="664">
        <v>11</v>
      </c>
      <c r="AC36" s="158"/>
      <c r="AD36" s="664">
        <v>11</v>
      </c>
      <c r="AE36" s="664"/>
      <c r="AF36" s="664">
        <v>20</v>
      </c>
      <c r="AG36" s="223">
        <v>0.4</v>
      </c>
      <c r="AH36" s="223" t="s">
        <v>7</v>
      </c>
      <c r="AI36" s="153"/>
      <c r="AJ36" s="158"/>
      <c r="AK36" s="158">
        <v>11</v>
      </c>
      <c r="AL36" s="656">
        <v>1E-3</v>
      </c>
      <c r="AM36" s="656"/>
      <c r="AN36" s="656"/>
      <c r="AO36" s="656"/>
      <c r="AP36" s="656"/>
      <c r="AQ36" s="656"/>
      <c r="AR36" s="656">
        <f t="shared" si="1"/>
        <v>1E-3</v>
      </c>
      <c r="AS36" s="158"/>
      <c r="AT36" s="158">
        <v>11</v>
      </c>
      <c r="AU36" s="656">
        <v>8.0000000000000002E-3</v>
      </c>
      <c r="AV36" s="656"/>
      <c r="AW36" s="656"/>
      <c r="AX36" s="656"/>
      <c r="AY36" s="656"/>
      <c r="AZ36" s="656"/>
      <c r="BA36" s="656">
        <f t="shared" si="2"/>
        <v>8.0000000000000002E-3</v>
      </c>
    </row>
    <row r="37" spans="1:53" ht="30" customHeight="1">
      <c r="A37" s="658">
        <v>32</v>
      </c>
      <c r="B37" s="2" t="str">
        <f t="shared" si="0"/>
        <v>RZ 2 1   Biuro dawnego NW Debica  39-200 Dębica ul. Słoneczna  70</v>
      </c>
      <c r="C37" s="228" t="s">
        <v>3809</v>
      </c>
      <c r="D37" s="6">
        <v>2</v>
      </c>
      <c r="E37" s="6">
        <v>1</v>
      </c>
      <c r="F37" s="6"/>
      <c r="G37" s="197" t="s">
        <v>3960</v>
      </c>
      <c r="H37" s="197" t="s">
        <v>3961</v>
      </c>
      <c r="I37" s="197" t="s">
        <v>3962</v>
      </c>
      <c r="J37" s="197" t="s">
        <v>3963</v>
      </c>
      <c r="K37" s="223">
        <v>70</v>
      </c>
      <c r="L37" s="197" t="s">
        <v>3964</v>
      </c>
      <c r="M37" s="474" t="s">
        <v>3896</v>
      </c>
      <c r="N37" s="239" t="s">
        <v>404</v>
      </c>
      <c r="O37" s="6" t="s">
        <v>1889</v>
      </c>
      <c r="P37" s="6" t="s">
        <v>3965</v>
      </c>
      <c r="Q37" s="268" t="s">
        <v>33</v>
      </c>
      <c r="R37" s="2" t="s">
        <v>3898</v>
      </c>
      <c r="S37" s="187" t="s">
        <v>3965</v>
      </c>
      <c r="T37" s="187" t="s">
        <v>33</v>
      </c>
      <c r="U37" s="268" t="s">
        <v>33</v>
      </c>
      <c r="V37" s="162" t="s">
        <v>3966</v>
      </c>
      <c r="W37" s="223" t="s">
        <v>46</v>
      </c>
      <c r="X37" s="223" t="s">
        <v>3967</v>
      </c>
      <c r="Y37" s="223"/>
      <c r="Z37" s="229">
        <v>62451758</v>
      </c>
      <c r="AA37" s="197"/>
      <c r="AB37" s="197"/>
      <c r="AC37" s="158"/>
      <c r="AD37" s="187">
        <v>6</v>
      </c>
      <c r="AE37" s="197"/>
      <c r="AF37" s="197">
        <v>25</v>
      </c>
      <c r="AG37" s="223">
        <v>0.4</v>
      </c>
      <c r="AH37" s="223" t="s">
        <v>7</v>
      </c>
      <c r="AI37" s="188"/>
      <c r="AJ37" s="158"/>
      <c r="AK37" s="42">
        <v>6</v>
      </c>
      <c r="AL37" s="656"/>
      <c r="AM37" s="656">
        <v>0.11600000000000001</v>
      </c>
      <c r="AN37" s="656">
        <v>0.127</v>
      </c>
      <c r="AO37" s="656"/>
      <c r="AP37" s="656"/>
      <c r="AQ37" s="656"/>
      <c r="AR37" s="656">
        <f t="shared" si="1"/>
        <v>0.24299999999999999</v>
      </c>
      <c r="AS37" s="158"/>
      <c r="AT37" s="42">
        <v>6</v>
      </c>
      <c r="AU37" s="656"/>
      <c r="AV37" s="656">
        <v>0.69599999999999995</v>
      </c>
      <c r="AW37" s="656">
        <v>0.76</v>
      </c>
      <c r="AX37" s="656"/>
      <c r="AY37" s="656"/>
      <c r="AZ37" s="656"/>
      <c r="BA37" s="656">
        <f t="shared" si="2"/>
        <v>1.456</v>
      </c>
    </row>
    <row r="38" spans="1:53" s="670" customFormat="1" ht="30" customHeight="1">
      <c r="A38" s="658">
        <v>33</v>
      </c>
      <c r="B38" s="2" t="str">
        <f t="shared" si="0"/>
        <v>RZ 2 3  Biura NW Jasło 38-200 Jasło ul. Ks. Piotra Skargi 86</v>
      </c>
      <c r="C38" s="228" t="s">
        <v>3809</v>
      </c>
      <c r="D38" s="6">
        <v>2</v>
      </c>
      <c r="E38" s="6">
        <v>3</v>
      </c>
      <c r="F38" s="6"/>
      <c r="G38" s="197" t="s">
        <v>3968</v>
      </c>
      <c r="H38" s="197" t="s">
        <v>3969</v>
      </c>
      <c r="I38" s="197" t="s">
        <v>3970</v>
      </c>
      <c r="J38" s="197" t="s">
        <v>3971</v>
      </c>
      <c r="K38" s="223">
        <v>86</v>
      </c>
      <c r="L38" s="659" t="s">
        <v>3972</v>
      </c>
      <c r="M38" s="474" t="s">
        <v>3896</v>
      </c>
      <c r="N38" s="378" t="s">
        <v>2829</v>
      </c>
      <c r="O38" s="187" t="s">
        <v>22</v>
      </c>
      <c r="P38" s="224" t="s">
        <v>3973</v>
      </c>
      <c r="Q38" s="224" t="s">
        <v>33</v>
      </c>
      <c r="R38" s="2" t="s">
        <v>2831</v>
      </c>
      <c r="S38" s="197" t="s">
        <v>3973</v>
      </c>
      <c r="T38" s="197" t="s">
        <v>33</v>
      </c>
      <c r="U38" s="197"/>
      <c r="V38" s="162" t="s">
        <v>3974</v>
      </c>
      <c r="W38" s="223" t="s">
        <v>45</v>
      </c>
      <c r="X38" s="223" t="s">
        <v>3975</v>
      </c>
      <c r="Y38" s="223"/>
      <c r="Z38" s="229">
        <v>92054431</v>
      </c>
      <c r="AA38" s="197">
        <v>1</v>
      </c>
      <c r="AB38" s="197">
        <v>3</v>
      </c>
      <c r="AC38" s="158"/>
      <c r="AD38" s="197">
        <v>3</v>
      </c>
      <c r="AE38" s="197"/>
      <c r="AF38" s="197">
        <v>20</v>
      </c>
      <c r="AG38" s="223">
        <v>0.4</v>
      </c>
      <c r="AH38" s="223" t="s">
        <v>7</v>
      </c>
      <c r="AI38" s="153"/>
      <c r="AJ38" s="158"/>
      <c r="AK38" s="223">
        <v>3</v>
      </c>
      <c r="AL38" s="656">
        <v>0.42799999999999999</v>
      </c>
      <c r="AM38" s="656"/>
      <c r="AN38" s="656"/>
      <c r="AO38" s="656"/>
      <c r="AP38" s="656"/>
      <c r="AQ38" s="656"/>
      <c r="AR38" s="656">
        <f t="shared" si="1"/>
        <v>0.42799999999999999</v>
      </c>
      <c r="AS38" s="158"/>
      <c r="AT38" s="223">
        <v>3</v>
      </c>
      <c r="AU38" s="656">
        <v>2.5649999999999999</v>
      </c>
      <c r="AV38" s="656"/>
      <c r="AW38" s="656"/>
      <c r="AX38" s="656"/>
      <c r="AY38" s="656"/>
      <c r="AZ38" s="656"/>
      <c r="BA38" s="656">
        <f t="shared" si="2"/>
        <v>2.5649999999999999</v>
      </c>
    </row>
    <row r="39" spans="1:53" s="670" customFormat="1" ht="30" customHeight="1">
      <c r="A39" s="658">
        <v>34</v>
      </c>
      <c r="B39" s="2" t="str">
        <f t="shared" si="0"/>
        <v>RZ 3   Biuro ZZ w Przemyślu 37-700 Przemyśl ul. Wyb. Ojca Św. Jana Pawła II 6</v>
      </c>
      <c r="C39" s="228" t="s">
        <v>3809</v>
      </c>
      <c r="D39" s="6">
        <v>3</v>
      </c>
      <c r="E39" s="6"/>
      <c r="F39" s="6"/>
      <c r="G39" s="197" t="s">
        <v>3976</v>
      </c>
      <c r="H39" s="197" t="s">
        <v>3977</v>
      </c>
      <c r="I39" s="197" t="s">
        <v>3978</v>
      </c>
      <c r="J39" s="197" t="s">
        <v>3979</v>
      </c>
      <c r="K39" s="223">
        <v>6</v>
      </c>
      <c r="L39" s="197" t="s">
        <v>3980</v>
      </c>
      <c r="M39" s="474" t="s">
        <v>3981</v>
      </c>
      <c r="N39" s="378" t="s">
        <v>3982</v>
      </c>
      <c r="O39" s="187" t="s">
        <v>22</v>
      </c>
      <c r="P39" s="224" t="s">
        <v>3983</v>
      </c>
      <c r="Q39" s="224" t="s">
        <v>33</v>
      </c>
      <c r="R39" s="224" t="s">
        <v>3984</v>
      </c>
      <c r="S39" s="197" t="s">
        <v>3983</v>
      </c>
      <c r="T39" s="197" t="s">
        <v>33</v>
      </c>
      <c r="U39" s="197" t="s">
        <v>33</v>
      </c>
      <c r="V39" s="40" t="s">
        <v>3985</v>
      </c>
      <c r="W39" s="223" t="s">
        <v>45</v>
      </c>
      <c r="X39" s="223" t="s">
        <v>3986</v>
      </c>
      <c r="Y39" s="223"/>
      <c r="Z39" s="223">
        <v>93618280</v>
      </c>
      <c r="AA39" s="197">
        <v>1</v>
      </c>
      <c r="AB39" s="197"/>
      <c r="AC39" s="158"/>
      <c r="AD39" s="197">
        <v>13</v>
      </c>
      <c r="AE39" s="197"/>
      <c r="AF39" s="197">
        <v>32</v>
      </c>
      <c r="AG39" s="223">
        <v>0.4</v>
      </c>
      <c r="AH39" s="223" t="s">
        <v>7</v>
      </c>
      <c r="AI39" s="153"/>
      <c r="AJ39" s="158"/>
      <c r="AK39" s="223">
        <v>13</v>
      </c>
      <c r="AL39" s="656">
        <v>1.9</v>
      </c>
      <c r="AM39" s="656"/>
      <c r="AN39" s="656"/>
      <c r="AO39" s="656"/>
      <c r="AP39" s="656"/>
      <c r="AQ39" s="656"/>
      <c r="AR39" s="656">
        <f t="shared" si="1"/>
        <v>1.9</v>
      </c>
      <c r="AS39" s="158"/>
      <c r="AT39" s="223">
        <v>13</v>
      </c>
      <c r="AU39" s="656">
        <v>11.4</v>
      </c>
      <c r="AV39" s="656"/>
      <c r="AW39" s="656"/>
      <c r="AX39" s="656"/>
      <c r="AY39" s="656"/>
      <c r="AZ39" s="656"/>
      <c r="BA39" s="656">
        <f t="shared" si="2"/>
        <v>11.4</v>
      </c>
    </row>
    <row r="40" spans="1:53" s="670" customFormat="1" ht="30" customHeight="1">
      <c r="A40" s="658">
        <v>35</v>
      </c>
      <c r="B40" s="2" t="str">
        <f t="shared" si="0"/>
        <v>RZ 3   Pokoje gościnne 37-700 Przemyśl ul. Wyb. Ojca Św. Jana Pawła II 6</v>
      </c>
      <c r="C40" s="228" t="s">
        <v>3809</v>
      </c>
      <c r="D40" s="6">
        <v>3</v>
      </c>
      <c r="E40" s="6"/>
      <c r="F40" s="6"/>
      <c r="G40" s="197" t="s">
        <v>2458</v>
      </c>
      <c r="H40" s="197" t="s">
        <v>3977</v>
      </c>
      <c r="I40" s="197" t="s">
        <v>3978</v>
      </c>
      <c r="J40" s="197" t="s">
        <v>3979</v>
      </c>
      <c r="K40" s="223">
        <v>6</v>
      </c>
      <c r="L40" s="197" t="s">
        <v>3980</v>
      </c>
      <c r="M40" s="474" t="s">
        <v>3981</v>
      </c>
      <c r="N40" s="378" t="s">
        <v>3982</v>
      </c>
      <c r="O40" s="187" t="s">
        <v>22</v>
      </c>
      <c r="P40" s="224" t="s">
        <v>3987</v>
      </c>
      <c r="Q40" s="224" t="s">
        <v>33</v>
      </c>
      <c r="R40" s="224" t="s">
        <v>3984</v>
      </c>
      <c r="S40" s="197" t="s">
        <v>3987</v>
      </c>
      <c r="T40" s="197" t="s">
        <v>33</v>
      </c>
      <c r="U40" s="197" t="s">
        <v>33</v>
      </c>
      <c r="V40" s="40" t="s">
        <v>3988</v>
      </c>
      <c r="W40" s="223" t="s">
        <v>49</v>
      </c>
      <c r="X40" s="223" t="s">
        <v>3989</v>
      </c>
      <c r="Y40" s="223"/>
      <c r="Z40" s="223">
        <v>1540639</v>
      </c>
      <c r="AA40" s="197">
        <v>1</v>
      </c>
      <c r="AB40" s="197">
        <v>3</v>
      </c>
      <c r="AC40" s="158"/>
      <c r="AD40" s="197">
        <v>3</v>
      </c>
      <c r="AE40" s="197"/>
      <c r="AF40" s="197">
        <v>20</v>
      </c>
      <c r="AG40" s="223">
        <v>0.4</v>
      </c>
      <c r="AH40" s="223" t="s">
        <v>7</v>
      </c>
      <c r="AI40" s="153"/>
      <c r="AJ40" s="158"/>
      <c r="AK40" s="223">
        <v>3</v>
      </c>
      <c r="AL40" s="656"/>
      <c r="AM40" s="656">
        <v>0.10299999999999999</v>
      </c>
      <c r="AN40" s="656">
        <v>3.5000000000000003E-2</v>
      </c>
      <c r="AO40" s="656"/>
      <c r="AP40" s="656"/>
      <c r="AQ40" s="656"/>
      <c r="AR40" s="656">
        <f t="shared" si="1"/>
        <v>0.13800000000000001</v>
      </c>
      <c r="AS40" s="158"/>
      <c r="AT40" s="223">
        <v>3</v>
      </c>
      <c r="AU40" s="656"/>
      <c r="AV40" s="656">
        <v>0.61499999999999999</v>
      </c>
      <c r="AW40" s="656">
        <v>0.21199999999999999</v>
      </c>
      <c r="AX40" s="656"/>
      <c r="AY40" s="656"/>
      <c r="AZ40" s="656"/>
      <c r="BA40" s="656">
        <f t="shared" si="2"/>
        <v>0.82699999999999996</v>
      </c>
    </row>
    <row r="41" spans="1:53" s="670" customFormat="1" ht="30" customHeight="1">
      <c r="A41" s="658">
        <v>36</v>
      </c>
      <c r="B41" s="2" t="str">
        <f t="shared" si="0"/>
        <v>RZ 3 1  Biuro NW Dynów 36-065 Dynów Jaklów 1</v>
      </c>
      <c r="C41" s="228" t="s">
        <v>3809</v>
      </c>
      <c r="D41" s="6">
        <v>3</v>
      </c>
      <c r="E41" s="6">
        <v>1</v>
      </c>
      <c r="F41" s="6"/>
      <c r="G41" s="197" t="s">
        <v>3990</v>
      </c>
      <c r="H41" s="197" t="s">
        <v>3991</v>
      </c>
      <c r="I41" s="197" t="s">
        <v>3992</v>
      </c>
      <c r="J41" s="197" t="s">
        <v>3993</v>
      </c>
      <c r="K41" s="223">
        <v>1</v>
      </c>
      <c r="L41" s="197" t="s">
        <v>3994</v>
      </c>
      <c r="M41" s="474" t="s">
        <v>3981</v>
      </c>
      <c r="N41" s="378" t="s">
        <v>3982</v>
      </c>
      <c r="O41" s="187" t="s">
        <v>22</v>
      </c>
      <c r="P41" s="224" t="s">
        <v>3995</v>
      </c>
      <c r="Q41" s="224" t="s">
        <v>33</v>
      </c>
      <c r="R41" s="224" t="s">
        <v>3984</v>
      </c>
      <c r="S41" s="197" t="s">
        <v>3995</v>
      </c>
      <c r="T41" s="197" t="s">
        <v>33</v>
      </c>
      <c r="U41" s="197" t="s">
        <v>33</v>
      </c>
      <c r="V41" s="40" t="s">
        <v>3996</v>
      </c>
      <c r="W41" s="223" t="s">
        <v>49</v>
      </c>
      <c r="X41" s="223" t="s">
        <v>3997</v>
      </c>
      <c r="Y41" s="223"/>
      <c r="Z41" s="223">
        <v>30704352</v>
      </c>
      <c r="AA41" s="197">
        <v>1</v>
      </c>
      <c r="AB41" s="197">
        <v>3</v>
      </c>
      <c r="AC41" s="158"/>
      <c r="AD41" s="197">
        <v>3</v>
      </c>
      <c r="AE41" s="197"/>
      <c r="AF41" s="197">
        <v>20</v>
      </c>
      <c r="AG41" s="223">
        <v>0.4</v>
      </c>
      <c r="AH41" s="223" t="s">
        <v>7</v>
      </c>
      <c r="AI41" s="153"/>
      <c r="AJ41" s="158"/>
      <c r="AK41" s="223">
        <v>3</v>
      </c>
      <c r="AL41" s="656"/>
      <c r="AM41" s="656">
        <v>0.10299999999999999</v>
      </c>
      <c r="AN41" s="656">
        <v>3.5000000000000003E-2</v>
      </c>
      <c r="AO41" s="656"/>
      <c r="AP41" s="656"/>
      <c r="AQ41" s="656"/>
      <c r="AR41" s="656">
        <f t="shared" si="1"/>
        <v>0.13800000000000001</v>
      </c>
      <c r="AS41" s="158"/>
      <c r="AT41" s="223">
        <v>3</v>
      </c>
      <c r="AU41" s="656"/>
      <c r="AV41" s="656">
        <v>0.61499999999999999</v>
      </c>
      <c r="AW41" s="656">
        <v>0.21199999999999999</v>
      </c>
      <c r="AX41" s="656"/>
      <c r="AY41" s="656"/>
      <c r="AZ41" s="656"/>
      <c r="BA41" s="656">
        <f t="shared" si="2"/>
        <v>0.82699999999999996</v>
      </c>
    </row>
    <row r="42" spans="1:53" s="670" customFormat="1" ht="30" customHeight="1">
      <c r="A42" s="658">
        <v>37</v>
      </c>
      <c r="B42" s="2" t="str">
        <f t="shared" si="0"/>
        <v>RZ 3 1  Nw Dynów 36-065 Dynów Jaklów 1</v>
      </c>
      <c r="C42" s="228" t="s">
        <v>3809</v>
      </c>
      <c r="D42" s="6">
        <v>3</v>
      </c>
      <c r="E42" s="6">
        <v>1</v>
      </c>
      <c r="F42" s="6"/>
      <c r="G42" s="197" t="s">
        <v>3998</v>
      </c>
      <c r="H42" s="197" t="s">
        <v>3991</v>
      </c>
      <c r="I42" s="197" t="s">
        <v>3992</v>
      </c>
      <c r="J42" s="197" t="s">
        <v>3993</v>
      </c>
      <c r="K42" s="223">
        <v>1</v>
      </c>
      <c r="L42" s="197" t="s">
        <v>3994</v>
      </c>
      <c r="M42" s="474" t="s">
        <v>3981</v>
      </c>
      <c r="N42" s="378" t="s">
        <v>3982</v>
      </c>
      <c r="O42" s="187" t="s">
        <v>22</v>
      </c>
      <c r="P42" s="224" t="s">
        <v>3995</v>
      </c>
      <c r="Q42" s="224" t="s">
        <v>33</v>
      </c>
      <c r="R42" s="224" t="s">
        <v>3984</v>
      </c>
      <c r="S42" s="197" t="s">
        <v>3995</v>
      </c>
      <c r="T42" s="197" t="s">
        <v>33</v>
      </c>
      <c r="U42" s="197" t="s">
        <v>33</v>
      </c>
      <c r="V42" s="40" t="s">
        <v>3999</v>
      </c>
      <c r="W42" s="223" t="s">
        <v>45</v>
      </c>
      <c r="X42" s="223" t="s">
        <v>4000</v>
      </c>
      <c r="Y42" s="223"/>
      <c r="Z42" s="223">
        <v>10276177</v>
      </c>
      <c r="AA42" s="197">
        <v>1</v>
      </c>
      <c r="AB42" s="197">
        <v>10</v>
      </c>
      <c r="AC42" s="158"/>
      <c r="AD42" s="197">
        <v>10</v>
      </c>
      <c r="AE42" s="197"/>
      <c r="AF42" s="197">
        <v>25</v>
      </c>
      <c r="AG42" s="223">
        <v>0.4</v>
      </c>
      <c r="AH42" s="223" t="s">
        <v>7</v>
      </c>
      <c r="AI42" s="188"/>
      <c r="AJ42" s="158"/>
      <c r="AK42" s="223">
        <v>10</v>
      </c>
      <c r="AL42" s="656">
        <v>0.38600000000000001</v>
      </c>
      <c r="AM42" s="656"/>
      <c r="AN42" s="656"/>
      <c r="AO42" s="656"/>
      <c r="AP42" s="656"/>
      <c r="AQ42" s="656"/>
      <c r="AR42" s="656">
        <f t="shared" si="1"/>
        <v>0.38600000000000001</v>
      </c>
      <c r="AS42" s="158"/>
      <c r="AT42" s="223">
        <v>10</v>
      </c>
      <c r="AU42" s="656">
        <v>2.3159999999999998</v>
      </c>
      <c r="AV42" s="656"/>
      <c r="AW42" s="656"/>
      <c r="AX42" s="656"/>
      <c r="AY42" s="656"/>
      <c r="AZ42" s="656"/>
      <c r="BA42" s="656">
        <f t="shared" si="2"/>
        <v>2.3159999999999998</v>
      </c>
    </row>
    <row r="43" spans="1:53" s="670" customFormat="1" ht="30" customHeight="1">
      <c r="A43" s="658">
        <v>38</v>
      </c>
      <c r="B43" s="2" t="str">
        <f t="shared" si="0"/>
        <v>RZ 3 2  Jarosław Szowsko 37-500 Szowsko ul. Książąt Czartoryskich 38/3</v>
      </c>
      <c r="C43" s="228" t="s">
        <v>3809</v>
      </c>
      <c r="D43" s="6">
        <v>3</v>
      </c>
      <c r="E43" s="6">
        <v>2</v>
      </c>
      <c r="F43" s="6"/>
      <c r="G43" s="197" t="s">
        <v>4001</v>
      </c>
      <c r="H43" s="197" t="s">
        <v>4002</v>
      </c>
      <c r="I43" s="197" t="s">
        <v>4003</v>
      </c>
      <c r="J43" s="197" t="s">
        <v>4004</v>
      </c>
      <c r="K43" s="223" t="s">
        <v>4005</v>
      </c>
      <c r="L43" s="197" t="s">
        <v>3980</v>
      </c>
      <c r="M43" s="474" t="s">
        <v>3981</v>
      </c>
      <c r="N43" s="378" t="s">
        <v>3982</v>
      </c>
      <c r="O43" s="187" t="s">
        <v>22</v>
      </c>
      <c r="P43" s="224" t="s">
        <v>4006</v>
      </c>
      <c r="Q43" s="224" t="s">
        <v>33</v>
      </c>
      <c r="R43" s="224" t="s">
        <v>3984</v>
      </c>
      <c r="S43" s="197" t="s">
        <v>4006</v>
      </c>
      <c r="T43" s="197" t="s">
        <v>33</v>
      </c>
      <c r="U43" s="197" t="s">
        <v>33</v>
      </c>
      <c r="V43" s="40" t="s">
        <v>4007</v>
      </c>
      <c r="W43" s="223" t="s">
        <v>45</v>
      </c>
      <c r="X43" s="223" t="s">
        <v>4008</v>
      </c>
      <c r="Y43" s="223"/>
      <c r="Z43" s="223">
        <v>31615661</v>
      </c>
      <c r="AA43" s="197">
        <v>1</v>
      </c>
      <c r="AB43" s="197">
        <v>4</v>
      </c>
      <c r="AC43" s="158"/>
      <c r="AD43" s="197">
        <v>4</v>
      </c>
      <c r="AE43" s="197"/>
      <c r="AF43" s="197">
        <v>25</v>
      </c>
      <c r="AG43" s="223">
        <v>0.4</v>
      </c>
      <c r="AH43" s="223" t="s">
        <v>7</v>
      </c>
      <c r="AI43" s="188"/>
      <c r="AJ43" s="158"/>
      <c r="AK43" s="223">
        <v>4</v>
      </c>
      <c r="AL43" s="656">
        <v>0.43</v>
      </c>
      <c r="AM43" s="656"/>
      <c r="AN43" s="656"/>
      <c r="AO43" s="656"/>
      <c r="AP43" s="656"/>
      <c r="AQ43" s="656"/>
      <c r="AR43" s="656">
        <f t="shared" si="1"/>
        <v>0.43</v>
      </c>
      <c r="AS43" s="158"/>
      <c r="AT43" s="223">
        <v>4</v>
      </c>
      <c r="AU43" s="656">
        <v>2.5760000000000001</v>
      </c>
      <c r="AV43" s="656"/>
      <c r="AW43" s="656"/>
      <c r="AX43" s="656"/>
      <c r="AY43" s="656"/>
      <c r="AZ43" s="656"/>
      <c r="BA43" s="656">
        <f t="shared" si="2"/>
        <v>2.5760000000000001</v>
      </c>
    </row>
    <row r="44" spans="1:53" s="670" customFormat="1" ht="30" customHeight="1">
      <c r="A44" s="658">
        <v>39</v>
      </c>
      <c r="B44" s="2" t="str">
        <f t="shared" si="0"/>
        <v>RZ 3 3  Biuro NW Lesko 38-600 Lesko ul. Piłsudskiego 44</v>
      </c>
      <c r="C44" s="228" t="s">
        <v>3809</v>
      </c>
      <c r="D44" s="6">
        <v>3</v>
      </c>
      <c r="E44" s="6">
        <v>3</v>
      </c>
      <c r="F44" s="6"/>
      <c r="G44" s="197" t="s">
        <v>4009</v>
      </c>
      <c r="H44" s="197" t="s">
        <v>4010</v>
      </c>
      <c r="I44" s="197" t="s">
        <v>4011</v>
      </c>
      <c r="J44" s="197" t="s">
        <v>2387</v>
      </c>
      <c r="K44" s="223">
        <v>44</v>
      </c>
      <c r="L44" s="197" t="s">
        <v>4012</v>
      </c>
      <c r="M44" s="474" t="s">
        <v>3981</v>
      </c>
      <c r="N44" s="378" t="s">
        <v>2829</v>
      </c>
      <c r="O44" s="187" t="s">
        <v>22</v>
      </c>
      <c r="P44" s="224" t="s">
        <v>4013</v>
      </c>
      <c r="Q44" s="224" t="s">
        <v>33</v>
      </c>
      <c r="R44" s="2" t="s">
        <v>2831</v>
      </c>
      <c r="S44" s="197" t="s">
        <v>4013</v>
      </c>
      <c r="T44" s="197" t="s">
        <v>33</v>
      </c>
      <c r="U44" s="197" t="s">
        <v>33</v>
      </c>
      <c r="V44" s="162" t="s">
        <v>4014</v>
      </c>
      <c r="W44" s="223" t="s">
        <v>45</v>
      </c>
      <c r="X44" s="223" t="s">
        <v>4015</v>
      </c>
      <c r="Y44" s="223"/>
      <c r="Z44" s="223">
        <v>21232476</v>
      </c>
      <c r="AA44" s="197">
        <v>1</v>
      </c>
      <c r="AB44" s="197">
        <v>4</v>
      </c>
      <c r="AC44" s="158"/>
      <c r="AD44" s="197">
        <v>4</v>
      </c>
      <c r="AE44" s="197"/>
      <c r="AF44" s="197">
        <v>25</v>
      </c>
      <c r="AG44" s="223">
        <v>0.4</v>
      </c>
      <c r="AH44" s="223" t="s">
        <v>7</v>
      </c>
      <c r="AI44" s="188"/>
      <c r="AJ44" s="158"/>
      <c r="AK44" s="223">
        <v>4</v>
      </c>
      <c r="AL44" s="656">
        <v>0.374</v>
      </c>
      <c r="AM44" s="656"/>
      <c r="AN44" s="656"/>
      <c r="AO44" s="656"/>
      <c r="AP44" s="656"/>
      <c r="AQ44" s="656"/>
      <c r="AR44" s="656">
        <f t="shared" si="1"/>
        <v>0.374</v>
      </c>
      <c r="AS44" s="158"/>
      <c r="AT44" s="223">
        <v>4</v>
      </c>
      <c r="AU44" s="656">
        <v>2.242</v>
      </c>
      <c r="AV44" s="656"/>
      <c r="AW44" s="656"/>
      <c r="AX44" s="656"/>
      <c r="AY44" s="656"/>
      <c r="AZ44" s="656"/>
      <c r="BA44" s="656">
        <f t="shared" si="2"/>
        <v>2.242</v>
      </c>
    </row>
    <row r="45" spans="1:53" s="670" customFormat="1" ht="30" customHeight="1">
      <c r="A45" s="658">
        <v>40</v>
      </c>
      <c r="B45" s="2" t="str">
        <f t="shared" si="0"/>
        <v>RZ 3 3  Budynek gosp. 38-600 Lesko ul. Piłsudskiego 44</v>
      </c>
      <c r="C45" s="228" t="s">
        <v>3809</v>
      </c>
      <c r="D45" s="6">
        <v>3</v>
      </c>
      <c r="E45" s="6">
        <v>3</v>
      </c>
      <c r="F45" s="6"/>
      <c r="G45" s="197" t="s">
        <v>4016</v>
      </c>
      <c r="H45" s="197" t="s">
        <v>4010</v>
      </c>
      <c r="I45" s="197" t="s">
        <v>4011</v>
      </c>
      <c r="J45" s="197" t="s">
        <v>2387</v>
      </c>
      <c r="K45" s="223">
        <v>44</v>
      </c>
      <c r="L45" s="197" t="s">
        <v>4012</v>
      </c>
      <c r="M45" s="474" t="s">
        <v>3981</v>
      </c>
      <c r="N45" s="378" t="s">
        <v>2829</v>
      </c>
      <c r="O45" s="187" t="s">
        <v>22</v>
      </c>
      <c r="P45" s="224" t="s">
        <v>4017</v>
      </c>
      <c r="Q45" s="224" t="s">
        <v>33</v>
      </c>
      <c r="R45" s="2" t="s">
        <v>2831</v>
      </c>
      <c r="S45" s="197" t="s">
        <v>4017</v>
      </c>
      <c r="T45" s="197" t="s">
        <v>33</v>
      </c>
      <c r="U45" s="197" t="s">
        <v>33</v>
      </c>
      <c r="V45" s="162" t="s">
        <v>4018</v>
      </c>
      <c r="W45" s="223" t="s">
        <v>45</v>
      </c>
      <c r="X45" s="223" t="s">
        <v>4019</v>
      </c>
      <c r="Y45" s="223"/>
      <c r="Z45" s="223">
        <v>4871028</v>
      </c>
      <c r="AA45" s="197">
        <v>1</v>
      </c>
      <c r="AB45" s="197"/>
      <c r="AC45" s="158"/>
      <c r="AD45" s="197">
        <v>7</v>
      </c>
      <c r="AE45" s="197"/>
      <c r="AF45" s="197">
        <v>25</v>
      </c>
      <c r="AG45" s="223">
        <v>0.4</v>
      </c>
      <c r="AH45" s="223" t="s">
        <v>7</v>
      </c>
      <c r="AI45" s="188"/>
      <c r="AJ45" s="158"/>
      <c r="AK45" s="223">
        <v>7</v>
      </c>
      <c r="AL45" s="656">
        <v>3.5999999999999997E-2</v>
      </c>
      <c r="AM45" s="656"/>
      <c r="AN45" s="656"/>
      <c r="AO45" s="656"/>
      <c r="AP45" s="656"/>
      <c r="AQ45" s="656"/>
      <c r="AR45" s="656">
        <f t="shared" si="1"/>
        <v>3.5999999999999997E-2</v>
      </c>
      <c r="AS45" s="158"/>
      <c r="AT45" s="223">
        <v>7</v>
      </c>
      <c r="AU45" s="656">
        <v>0.216</v>
      </c>
      <c r="AV45" s="656"/>
      <c r="AW45" s="656"/>
      <c r="AX45" s="656"/>
      <c r="AY45" s="656"/>
      <c r="AZ45" s="656"/>
      <c r="BA45" s="656">
        <f t="shared" si="2"/>
        <v>0.216</v>
      </c>
    </row>
    <row r="46" spans="1:53" s="670" customFormat="1" ht="30" customHeight="1">
      <c r="A46" s="658">
        <v>41</v>
      </c>
      <c r="B46" s="2" t="str">
        <f t="shared" si="0"/>
        <v>RZ 3 3  Hydrofor 38-600 Lesko ul. Piłsudskiego 44</v>
      </c>
      <c r="C46" s="228" t="s">
        <v>3809</v>
      </c>
      <c r="D46" s="6">
        <v>3</v>
      </c>
      <c r="E46" s="6">
        <v>3</v>
      </c>
      <c r="F46" s="6"/>
      <c r="G46" s="197" t="s">
        <v>4020</v>
      </c>
      <c r="H46" s="197" t="s">
        <v>4010</v>
      </c>
      <c r="I46" s="197" t="s">
        <v>4011</v>
      </c>
      <c r="J46" s="197" t="s">
        <v>2387</v>
      </c>
      <c r="K46" s="223">
        <v>44</v>
      </c>
      <c r="L46" s="197" t="s">
        <v>4012</v>
      </c>
      <c r="M46" s="474" t="s">
        <v>3981</v>
      </c>
      <c r="N46" s="378" t="s">
        <v>2829</v>
      </c>
      <c r="O46" s="187" t="s">
        <v>22</v>
      </c>
      <c r="P46" s="224" t="s">
        <v>4021</v>
      </c>
      <c r="Q46" s="224" t="s">
        <v>33</v>
      </c>
      <c r="R46" s="2" t="s">
        <v>2831</v>
      </c>
      <c r="S46" s="197" t="s">
        <v>4021</v>
      </c>
      <c r="T46" s="197" t="s">
        <v>33</v>
      </c>
      <c r="U46" s="197" t="s">
        <v>33</v>
      </c>
      <c r="V46" s="162" t="s">
        <v>4022</v>
      </c>
      <c r="W46" s="223" t="s">
        <v>45</v>
      </c>
      <c r="X46" s="223" t="s">
        <v>4023</v>
      </c>
      <c r="Y46" s="223"/>
      <c r="Z46" s="223">
        <v>9532129</v>
      </c>
      <c r="AA46" s="197">
        <v>1</v>
      </c>
      <c r="AB46" s="197">
        <v>7</v>
      </c>
      <c r="AC46" s="158"/>
      <c r="AD46" s="197">
        <v>7</v>
      </c>
      <c r="AE46" s="197"/>
      <c r="AF46" s="197">
        <v>25</v>
      </c>
      <c r="AG46" s="223">
        <v>0.4</v>
      </c>
      <c r="AH46" s="223" t="s">
        <v>7</v>
      </c>
      <c r="AI46" s="153"/>
      <c r="AJ46" s="158"/>
      <c r="AK46" s="223">
        <v>7</v>
      </c>
      <c r="AL46" s="656">
        <v>0.378</v>
      </c>
      <c r="AM46" s="656"/>
      <c r="AN46" s="656"/>
      <c r="AO46" s="656"/>
      <c r="AP46" s="656"/>
      <c r="AQ46" s="656"/>
      <c r="AR46" s="656">
        <f t="shared" si="1"/>
        <v>0.378</v>
      </c>
      <c r="AS46" s="158"/>
      <c r="AT46" s="223">
        <v>7</v>
      </c>
      <c r="AU46" s="656">
        <v>2.27</v>
      </c>
      <c r="AV46" s="656"/>
      <c r="AW46" s="656"/>
      <c r="AX46" s="656"/>
      <c r="AY46" s="656"/>
      <c r="AZ46" s="656"/>
      <c r="BA46" s="656">
        <f t="shared" si="2"/>
        <v>2.27</v>
      </c>
    </row>
    <row r="47" spans="1:53" s="670" customFormat="1" ht="30" customHeight="1">
      <c r="A47" s="658">
        <v>42</v>
      </c>
      <c r="B47" s="2" t="str">
        <f t="shared" si="0"/>
        <v>RZ 3 3  Pokoje gościnne 2,3,4 38-600 Lesko ul. Piłsudskiego 44</v>
      </c>
      <c r="C47" s="228" t="s">
        <v>3809</v>
      </c>
      <c r="D47" s="6">
        <v>3</v>
      </c>
      <c r="E47" s="6">
        <v>3</v>
      </c>
      <c r="F47" s="6"/>
      <c r="G47" s="197" t="s">
        <v>4024</v>
      </c>
      <c r="H47" s="197" t="s">
        <v>4010</v>
      </c>
      <c r="I47" s="197" t="s">
        <v>4011</v>
      </c>
      <c r="J47" s="197" t="s">
        <v>2387</v>
      </c>
      <c r="K47" s="223">
        <v>44</v>
      </c>
      <c r="L47" s="197" t="s">
        <v>4012</v>
      </c>
      <c r="M47" s="474" t="s">
        <v>3981</v>
      </c>
      <c r="N47" s="378" t="s">
        <v>2829</v>
      </c>
      <c r="O47" s="187" t="s">
        <v>22</v>
      </c>
      <c r="P47" s="224" t="s">
        <v>4025</v>
      </c>
      <c r="Q47" s="224" t="s">
        <v>33</v>
      </c>
      <c r="R47" s="2" t="s">
        <v>2831</v>
      </c>
      <c r="S47" s="197" t="s">
        <v>4025</v>
      </c>
      <c r="T47" s="197" t="s">
        <v>33</v>
      </c>
      <c r="U47" s="197" t="s">
        <v>33</v>
      </c>
      <c r="V47" s="162" t="s">
        <v>4026</v>
      </c>
      <c r="W47" s="223" t="s">
        <v>45</v>
      </c>
      <c r="X47" s="223" t="s">
        <v>4027</v>
      </c>
      <c r="Y47" s="223"/>
      <c r="Z47" s="223">
        <v>1487456</v>
      </c>
      <c r="AA47" s="197">
        <v>1</v>
      </c>
      <c r="AB47" s="197">
        <v>4</v>
      </c>
      <c r="AC47" s="158"/>
      <c r="AD47" s="197">
        <v>4</v>
      </c>
      <c r="AE47" s="197"/>
      <c r="AF47" s="197">
        <v>25</v>
      </c>
      <c r="AG47" s="223">
        <v>0.4</v>
      </c>
      <c r="AH47" s="223" t="s">
        <v>7</v>
      </c>
      <c r="AI47" s="188"/>
      <c r="AJ47" s="158"/>
      <c r="AK47" s="223">
        <v>4</v>
      </c>
      <c r="AL47" s="656">
        <v>7.1999999999999995E-2</v>
      </c>
      <c r="AM47" s="656"/>
      <c r="AN47" s="656"/>
      <c r="AO47" s="656"/>
      <c r="AP47" s="656"/>
      <c r="AQ47" s="656"/>
      <c r="AR47" s="656">
        <f t="shared" si="1"/>
        <v>7.1999999999999995E-2</v>
      </c>
      <c r="AS47" s="158"/>
      <c r="AT47" s="223">
        <v>4</v>
      </c>
      <c r="AU47" s="656">
        <v>0.43</v>
      </c>
      <c r="AV47" s="656"/>
      <c r="AW47" s="656"/>
      <c r="AX47" s="656"/>
      <c r="AY47" s="656"/>
      <c r="AZ47" s="656"/>
      <c r="BA47" s="656">
        <f t="shared" si="2"/>
        <v>0.43</v>
      </c>
    </row>
    <row r="48" spans="1:53" s="670" customFormat="1" ht="30" customHeight="1">
      <c r="A48" s="658">
        <v>43</v>
      </c>
      <c r="B48" s="2" t="str">
        <f t="shared" si="0"/>
        <v>RZ 3 3  Pokoje gościnne 5,6 38-600 Lesko ul. Piłsudskiego 44</v>
      </c>
      <c r="C48" s="228" t="s">
        <v>3809</v>
      </c>
      <c r="D48" s="6">
        <v>3</v>
      </c>
      <c r="E48" s="6">
        <v>3</v>
      </c>
      <c r="F48" s="6"/>
      <c r="G48" s="197" t="s">
        <v>4028</v>
      </c>
      <c r="H48" s="197" t="s">
        <v>4010</v>
      </c>
      <c r="I48" s="197" t="s">
        <v>4011</v>
      </c>
      <c r="J48" s="197" t="s">
        <v>2387</v>
      </c>
      <c r="K48" s="223">
        <v>44</v>
      </c>
      <c r="L48" s="197" t="s">
        <v>4012</v>
      </c>
      <c r="M48" s="474" t="s">
        <v>3981</v>
      </c>
      <c r="N48" s="378" t="s">
        <v>2829</v>
      </c>
      <c r="O48" s="187" t="s">
        <v>22</v>
      </c>
      <c r="P48" s="224" t="s">
        <v>4029</v>
      </c>
      <c r="Q48" s="224" t="s">
        <v>33</v>
      </c>
      <c r="R48" s="2" t="s">
        <v>2831</v>
      </c>
      <c r="S48" s="197" t="s">
        <v>4029</v>
      </c>
      <c r="T48" s="197" t="s">
        <v>33</v>
      </c>
      <c r="U48" s="197" t="s">
        <v>33</v>
      </c>
      <c r="V48" s="162" t="s">
        <v>4030</v>
      </c>
      <c r="W48" s="223" t="s">
        <v>45</v>
      </c>
      <c r="X48" s="223" t="s">
        <v>4031</v>
      </c>
      <c r="Y48" s="223"/>
      <c r="Z48" s="223">
        <v>83905956</v>
      </c>
      <c r="AA48" s="197">
        <v>1</v>
      </c>
      <c r="AB48" s="197">
        <v>4</v>
      </c>
      <c r="AC48" s="158"/>
      <c r="AD48" s="197">
        <v>4</v>
      </c>
      <c r="AE48" s="197"/>
      <c r="AF48" s="197">
        <v>25</v>
      </c>
      <c r="AG48" s="223">
        <v>0.4</v>
      </c>
      <c r="AH48" s="223" t="s">
        <v>7</v>
      </c>
      <c r="AI48" s="188"/>
      <c r="AJ48" s="158"/>
      <c r="AK48" s="223">
        <v>4</v>
      </c>
      <c r="AL48" s="656">
        <v>0.17499999999999999</v>
      </c>
      <c r="AM48" s="656"/>
      <c r="AN48" s="656"/>
      <c r="AO48" s="656"/>
      <c r="AP48" s="656"/>
      <c r="AQ48" s="656"/>
      <c r="AR48" s="656">
        <f t="shared" si="1"/>
        <v>0.17499999999999999</v>
      </c>
      <c r="AS48" s="158"/>
      <c r="AT48" s="223">
        <v>4</v>
      </c>
      <c r="AU48" s="656">
        <v>1.0489999999999999</v>
      </c>
      <c r="AV48" s="656"/>
      <c r="AW48" s="656"/>
      <c r="AX48" s="656"/>
      <c r="AY48" s="656"/>
      <c r="AZ48" s="656"/>
      <c r="BA48" s="656">
        <f t="shared" si="2"/>
        <v>1.0489999999999999</v>
      </c>
    </row>
    <row r="49" spans="1:53" s="670" customFormat="1" ht="30" customHeight="1">
      <c r="A49" s="658">
        <v>44</v>
      </c>
      <c r="B49" s="2" t="str">
        <f t="shared" si="0"/>
        <v>RZ 3 3  Pokoje gościnne 7,8 38-600 Lesko ul. Piłsudskiego 44</v>
      </c>
      <c r="C49" s="228" t="s">
        <v>3809</v>
      </c>
      <c r="D49" s="6">
        <v>3</v>
      </c>
      <c r="E49" s="6">
        <v>3</v>
      </c>
      <c r="F49" s="6"/>
      <c r="G49" s="197" t="s">
        <v>4032</v>
      </c>
      <c r="H49" s="197" t="s">
        <v>4010</v>
      </c>
      <c r="I49" s="197" t="s">
        <v>4011</v>
      </c>
      <c r="J49" s="197" t="s">
        <v>2387</v>
      </c>
      <c r="K49" s="223">
        <v>44</v>
      </c>
      <c r="L49" s="197" t="s">
        <v>4012</v>
      </c>
      <c r="M49" s="474" t="s">
        <v>3981</v>
      </c>
      <c r="N49" s="378" t="s">
        <v>2829</v>
      </c>
      <c r="O49" s="187" t="s">
        <v>22</v>
      </c>
      <c r="P49" s="224" t="s">
        <v>4033</v>
      </c>
      <c r="Q49" s="224" t="s">
        <v>33</v>
      </c>
      <c r="R49" s="2" t="s">
        <v>2831</v>
      </c>
      <c r="S49" s="197" t="s">
        <v>4034</v>
      </c>
      <c r="T49" s="197" t="s">
        <v>33</v>
      </c>
      <c r="U49" s="197" t="s">
        <v>33</v>
      </c>
      <c r="V49" s="162" t="s">
        <v>4035</v>
      </c>
      <c r="W49" s="223" t="s">
        <v>45</v>
      </c>
      <c r="X49" s="223" t="s">
        <v>4019</v>
      </c>
      <c r="Y49" s="223"/>
      <c r="Z49" s="223">
        <v>83905932</v>
      </c>
      <c r="AA49" s="197">
        <v>1</v>
      </c>
      <c r="AB49" s="197">
        <v>4</v>
      </c>
      <c r="AC49" s="158"/>
      <c r="AD49" s="197">
        <v>4</v>
      </c>
      <c r="AE49" s="197"/>
      <c r="AF49" s="197">
        <v>25</v>
      </c>
      <c r="AG49" s="223">
        <v>0.4</v>
      </c>
      <c r="AH49" s="223" t="s">
        <v>7</v>
      </c>
      <c r="AI49" s="188"/>
      <c r="AJ49" s="158"/>
      <c r="AK49" s="223">
        <v>4</v>
      </c>
      <c r="AL49" s="656">
        <v>5.7000000000000002E-2</v>
      </c>
      <c r="AM49" s="656"/>
      <c r="AN49" s="656"/>
      <c r="AO49" s="656"/>
      <c r="AP49" s="656"/>
      <c r="AQ49" s="656"/>
      <c r="AR49" s="656">
        <f t="shared" si="1"/>
        <v>5.7000000000000002E-2</v>
      </c>
      <c r="AS49" s="158"/>
      <c r="AT49" s="223">
        <v>4</v>
      </c>
      <c r="AU49" s="656">
        <v>0.33900000000000002</v>
      </c>
      <c r="AV49" s="656"/>
      <c r="AW49" s="656"/>
      <c r="AX49" s="656"/>
      <c r="AY49" s="656"/>
      <c r="AZ49" s="656"/>
      <c r="BA49" s="656">
        <f t="shared" si="2"/>
        <v>0.33900000000000002</v>
      </c>
    </row>
    <row r="50" spans="1:53" s="670" customFormat="1" ht="30" customHeight="1">
      <c r="A50" s="658">
        <v>45</v>
      </c>
      <c r="B50" s="2" t="str">
        <f t="shared" si="0"/>
        <v xml:space="preserve">RZ 4 1  Jaz  Zamch 23-413 Obsza  </v>
      </c>
      <c r="C50" s="228" t="s">
        <v>3809</v>
      </c>
      <c r="D50" s="6">
        <v>4</v>
      </c>
      <c r="E50" s="6">
        <v>1</v>
      </c>
      <c r="F50" s="6"/>
      <c r="G50" s="659" t="s">
        <v>4036</v>
      </c>
      <c r="H50" s="197" t="s">
        <v>4037</v>
      </c>
      <c r="I50" s="197" t="s">
        <v>4038</v>
      </c>
      <c r="J50" s="197"/>
      <c r="K50" s="223"/>
      <c r="L50" s="659" t="s">
        <v>4039</v>
      </c>
      <c r="M50" s="474" t="s">
        <v>4040</v>
      </c>
      <c r="N50" s="378" t="s">
        <v>3982</v>
      </c>
      <c r="O50" s="187" t="s">
        <v>23</v>
      </c>
      <c r="P50" s="224" t="s">
        <v>4041</v>
      </c>
      <c r="Q50" s="224" t="s">
        <v>33</v>
      </c>
      <c r="R50" s="2" t="s">
        <v>3984</v>
      </c>
      <c r="S50" s="197" t="s">
        <v>4041</v>
      </c>
      <c r="T50" s="197" t="s">
        <v>33</v>
      </c>
      <c r="U50" s="197"/>
      <c r="V50" s="40" t="s">
        <v>4042</v>
      </c>
      <c r="W50" s="42" t="s">
        <v>45</v>
      </c>
      <c r="X50" s="42"/>
      <c r="Y50" s="42"/>
      <c r="Z50" s="37" t="s">
        <v>32</v>
      </c>
      <c r="AA50" s="197"/>
      <c r="AB50" s="197">
        <v>11</v>
      </c>
      <c r="AC50" s="158"/>
      <c r="AD50" s="197">
        <v>11</v>
      </c>
      <c r="AE50" s="197"/>
      <c r="AF50" s="197"/>
      <c r="AG50" s="223">
        <v>0.4</v>
      </c>
      <c r="AH50" s="223" t="s">
        <v>7</v>
      </c>
      <c r="AI50" s="153"/>
      <c r="AJ50" s="158"/>
      <c r="AK50" s="223">
        <v>11</v>
      </c>
      <c r="AL50" s="197">
        <v>0.01</v>
      </c>
      <c r="AM50" s="197"/>
      <c r="AN50" s="197"/>
      <c r="AO50" s="197"/>
      <c r="AP50" s="197"/>
      <c r="AQ50" s="197"/>
      <c r="AR50" s="656">
        <f t="shared" si="1"/>
        <v>0.01</v>
      </c>
      <c r="AS50" s="158"/>
      <c r="AT50" s="223">
        <v>11</v>
      </c>
      <c r="AU50" s="197">
        <v>5.8000000000000003E-2</v>
      </c>
      <c r="AV50" s="197"/>
      <c r="AW50" s="197"/>
      <c r="AX50" s="197"/>
      <c r="AY50" s="197"/>
      <c r="AZ50" s="197"/>
      <c r="BA50" s="656">
        <f t="shared" si="2"/>
        <v>5.8000000000000003E-2</v>
      </c>
    </row>
    <row r="51" spans="1:53" s="670" customFormat="1" ht="30" customHeight="1">
      <c r="A51" s="658">
        <v>46</v>
      </c>
      <c r="B51" s="2" t="str">
        <f t="shared" si="0"/>
        <v xml:space="preserve">RZ 4 3  Stacja pomp Gorzyce 39-432 Sokolniki Gorzyce </v>
      </c>
      <c r="C51" s="228" t="s">
        <v>3809</v>
      </c>
      <c r="D51" s="6">
        <v>4</v>
      </c>
      <c r="E51" s="6">
        <v>3</v>
      </c>
      <c r="F51" s="6"/>
      <c r="G51" s="659" t="s">
        <v>4043</v>
      </c>
      <c r="H51" s="197" t="s">
        <v>4044</v>
      </c>
      <c r="I51" s="197" t="s">
        <v>4045</v>
      </c>
      <c r="J51" s="197" t="s">
        <v>4046</v>
      </c>
      <c r="K51" s="223"/>
      <c r="L51" s="659" t="s">
        <v>4047</v>
      </c>
      <c r="M51" s="474" t="s">
        <v>4040</v>
      </c>
      <c r="N51" s="378" t="s">
        <v>2829</v>
      </c>
      <c r="O51" s="187" t="s">
        <v>22</v>
      </c>
      <c r="P51" s="224" t="s">
        <v>4048</v>
      </c>
      <c r="Q51" s="671">
        <v>43465</v>
      </c>
      <c r="R51" s="2" t="s">
        <v>2831</v>
      </c>
      <c r="S51" s="197" t="s">
        <v>4048</v>
      </c>
      <c r="T51" s="671">
        <v>43465</v>
      </c>
      <c r="U51" s="197"/>
      <c r="V51" s="162" t="s">
        <v>4049</v>
      </c>
      <c r="W51" s="223" t="s">
        <v>42</v>
      </c>
      <c r="X51" s="223"/>
      <c r="Y51" s="223"/>
      <c r="Z51" s="164">
        <v>88207767</v>
      </c>
      <c r="AA51" s="197"/>
      <c r="AB51" s="197"/>
      <c r="AC51" s="158"/>
      <c r="AD51" s="197">
        <v>120</v>
      </c>
      <c r="AE51" s="197"/>
      <c r="AF51" s="197"/>
      <c r="AG51" s="223">
        <v>0.4</v>
      </c>
      <c r="AH51" s="223" t="s">
        <v>7</v>
      </c>
      <c r="AI51" s="153"/>
      <c r="AJ51" s="158"/>
      <c r="AK51" s="223"/>
      <c r="AL51" s="656"/>
      <c r="AM51" s="656"/>
      <c r="AN51" s="656"/>
      <c r="AO51" s="656"/>
      <c r="AP51" s="656"/>
      <c r="AQ51" s="656"/>
      <c r="AR51" s="656"/>
      <c r="AS51" s="158"/>
      <c r="AT51" s="223">
        <v>120</v>
      </c>
      <c r="AU51" s="656">
        <v>125.376</v>
      </c>
      <c r="AV51" s="656"/>
      <c r="AW51" s="656"/>
      <c r="AX51" s="656"/>
      <c r="AY51" s="656"/>
      <c r="AZ51" s="656"/>
      <c r="BA51" s="656">
        <f t="shared" si="2"/>
        <v>125.376</v>
      </c>
    </row>
    <row r="52" spans="1:53" s="670" customFormat="1" ht="30" customHeight="1">
      <c r="A52" s="658">
        <v>47</v>
      </c>
      <c r="B52" s="2" t="str">
        <f t="shared" si="0"/>
        <v xml:space="preserve">RZ 4 3  Stacja pomp Zabrnie 28-221 Łęg Zabrnie </v>
      </c>
      <c r="C52" s="228" t="s">
        <v>3809</v>
      </c>
      <c r="D52" s="6">
        <v>4</v>
      </c>
      <c r="E52" s="6">
        <v>3</v>
      </c>
      <c r="F52" s="6"/>
      <c r="G52" s="659" t="s">
        <v>4050</v>
      </c>
      <c r="H52" s="197" t="s">
        <v>4051</v>
      </c>
      <c r="I52" s="197" t="s">
        <v>4052</v>
      </c>
      <c r="J52" s="197" t="s">
        <v>2909</v>
      </c>
      <c r="K52" s="223"/>
      <c r="L52" s="659" t="s">
        <v>4047</v>
      </c>
      <c r="M52" s="474" t="s">
        <v>4040</v>
      </c>
      <c r="N52" s="378" t="s">
        <v>2829</v>
      </c>
      <c r="O52" s="187" t="s">
        <v>22</v>
      </c>
      <c r="P52" s="224" t="s">
        <v>4048</v>
      </c>
      <c r="Q52" s="671">
        <v>43465</v>
      </c>
      <c r="R52" s="2" t="s">
        <v>2831</v>
      </c>
      <c r="S52" s="197" t="s">
        <v>4048</v>
      </c>
      <c r="T52" s="671">
        <v>43465</v>
      </c>
      <c r="U52" s="197"/>
      <c r="V52" s="162" t="s">
        <v>4053</v>
      </c>
      <c r="W52" s="223" t="s">
        <v>42</v>
      </c>
      <c r="X52" s="223"/>
      <c r="Y52" s="223"/>
      <c r="Z52" s="164">
        <v>95892936</v>
      </c>
      <c r="AA52" s="197"/>
      <c r="AB52" s="197"/>
      <c r="AC52" s="158"/>
      <c r="AD52" s="197">
        <v>155</v>
      </c>
      <c r="AE52" s="197"/>
      <c r="AF52" s="197"/>
      <c r="AG52" s="223">
        <v>0.4</v>
      </c>
      <c r="AH52" s="223" t="s">
        <v>7</v>
      </c>
      <c r="AI52" s="153"/>
      <c r="AJ52" s="158"/>
      <c r="AK52" s="223"/>
      <c r="AL52" s="656"/>
      <c r="AM52" s="656"/>
      <c r="AN52" s="656"/>
      <c r="AO52" s="656"/>
      <c r="AP52" s="656"/>
      <c r="AQ52" s="656"/>
      <c r="AR52" s="656"/>
      <c r="AS52" s="158"/>
      <c r="AT52" s="223">
        <v>155</v>
      </c>
      <c r="AU52" s="656">
        <v>244.11600000000001</v>
      </c>
      <c r="AV52" s="656"/>
      <c r="AW52" s="656"/>
      <c r="AX52" s="656"/>
      <c r="AY52" s="656"/>
      <c r="AZ52" s="656"/>
      <c r="BA52" s="656">
        <f t="shared" si="2"/>
        <v>244.11600000000001</v>
      </c>
    </row>
    <row r="53" spans="1:53" s="670" customFormat="1" ht="30" customHeight="1">
      <c r="A53" s="658">
        <v>48</v>
      </c>
      <c r="B53" s="2" t="str">
        <f t="shared" si="0"/>
        <v>RZ 4 5  Biuro NW Stalowa Wola 37-450 Stalowa Wola ul. Czarnieckiego 24</v>
      </c>
      <c r="C53" s="228" t="s">
        <v>3809</v>
      </c>
      <c r="D53" s="6">
        <v>4</v>
      </c>
      <c r="E53" s="6">
        <v>5</v>
      </c>
      <c r="F53" s="6"/>
      <c r="G53" s="197" t="s">
        <v>4054</v>
      </c>
      <c r="H53" s="197" t="s">
        <v>4055</v>
      </c>
      <c r="I53" s="197" t="s">
        <v>4056</v>
      </c>
      <c r="J53" s="197" t="s">
        <v>4057</v>
      </c>
      <c r="K53" s="223">
        <v>24</v>
      </c>
      <c r="L53" s="197" t="s">
        <v>4058</v>
      </c>
      <c r="M53" s="474" t="s">
        <v>4040</v>
      </c>
      <c r="N53" s="378" t="s">
        <v>2829</v>
      </c>
      <c r="O53" s="187" t="s">
        <v>22</v>
      </c>
      <c r="P53" s="224" t="s">
        <v>4059</v>
      </c>
      <c r="Q53" s="268">
        <v>43465</v>
      </c>
      <c r="R53" s="2" t="s">
        <v>2831</v>
      </c>
      <c r="S53" s="197" t="s">
        <v>4059</v>
      </c>
      <c r="T53" s="197" t="s">
        <v>34</v>
      </c>
      <c r="U53" s="671">
        <v>43465</v>
      </c>
      <c r="V53" s="162" t="s">
        <v>4060</v>
      </c>
      <c r="W53" s="223" t="s">
        <v>45</v>
      </c>
      <c r="X53" s="223" t="s">
        <v>4061</v>
      </c>
      <c r="Y53" s="223"/>
      <c r="Z53" s="223">
        <v>80546165</v>
      </c>
      <c r="AA53" s="197">
        <v>1</v>
      </c>
      <c r="AB53" s="197">
        <v>4</v>
      </c>
      <c r="AC53" s="158"/>
      <c r="AD53" s="187">
        <v>4</v>
      </c>
      <c r="AE53" s="197"/>
      <c r="AF53" s="197">
        <v>10</v>
      </c>
      <c r="AG53" s="223">
        <v>0.23</v>
      </c>
      <c r="AH53" s="223" t="s">
        <v>7</v>
      </c>
      <c r="AI53" s="188"/>
      <c r="AJ53" s="158"/>
      <c r="AK53" s="42"/>
      <c r="AL53" s="68"/>
      <c r="AM53" s="656"/>
      <c r="AN53" s="656"/>
      <c r="AO53" s="656"/>
      <c r="AP53" s="656"/>
      <c r="AQ53" s="656"/>
      <c r="AR53" s="656"/>
      <c r="AS53" s="158"/>
      <c r="AT53" s="42">
        <v>4</v>
      </c>
      <c r="AU53" s="68">
        <v>0.63600000000000001</v>
      </c>
      <c r="AV53" s="656"/>
      <c r="AW53" s="656"/>
      <c r="AX53" s="656"/>
      <c r="AY53" s="656"/>
      <c r="AZ53" s="656"/>
      <c r="BA53" s="656">
        <f t="shared" si="2"/>
        <v>0.63600000000000001</v>
      </c>
    </row>
    <row r="54" spans="1:53" s="670" customFormat="1" ht="30" customHeight="1">
      <c r="A54" s="658">
        <v>49</v>
      </c>
      <c r="B54" s="2" t="str">
        <f t="shared" si="0"/>
        <v>RZ 4 5  NW Stalowa Wola 37-450 Stalowa Wola ul. Czarnieckiego 24</v>
      </c>
      <c r="C54" s="228" t="s">
        <v>3809</v>
      </c>
      <c r="D54" s="6">
        <v>4</v>
      </c>
      <c r="E54" s="6">
        <v>5</v>
      </c>
      <c r="F54" s="6"/>
      <c r="G54" s="197" t="s">
        <v>4062</v>
      </c>
      <c r="H54" s="197" t="s">
        <v>4055</v>
      </c>
      <c r="I54" s="197" t="s">
        <v>4056</v>
      </c>
      <c r="J54" s="197" t="s">
        <v>4057</v>
      </c>
      <c r="K54" s="223">
        <v>24</v>
      </c>
      <c r="L54" s="197" t="s">
        <v>4058</v>
      </c>
      <c r="M54" s="474" t="s">
        <v>4040</v>
      </c>
      <c r="N54" s="378" t="s">
        <v>2829</v>
      </c>
      <c r="O54" s="187" t="s">
        <v>22</v>
      </c>
      <c r="P54" s="224" t="s">
        <v>4063</v>
      </c>
      <c r="Q54" s="6" t="s">
        <v>33</v>
      </c>
      <c r="R54" s="2" t="s">
        <v>2831</v>
      </c>
      <c r="S54" s="197" t="s">
        <v>4063</v>
      </c>
      <c r="T54" s="197" t="s">
        <v>33</v>
      </c>
      <c r="U54" s="197" t="s">
        <v>33</v>
      </c>
      <c r="V54" s="162" t="s">
        <v>4064</v>
      </c>
      <c r="W54" s="223" t="s">
        <v>45</v>
      </c>
      <c r="X54" s="223" t="s">
        <v>4065</v>
      </c>
      <c r="Y54" s="223"/>
      <c r="Z54" s="223">
        <v>80546310</v>
      </c>
      <c r="AA54" s="197">
        <v>1</v>
      </c>
      <c r="AB54" s="197">
        <v>4</v>
      </c>
      <c r="AC54" s="158"/>
      <c r="AD54" s="187">
        <v>4</v>
      </c>
      <c r="AE54" s="197"/>
      <c r="AF54" s="197">
        <v>25</v>
      </c>
      <c r="AG54" s="223">
        <v>0.23</v>
      </c>
      <c r="AH54" s="223" t="s">
        <v>7</v>
      </c>
      <c r="AI54" s="188"/>
      <c r="AJ54" s="158"/>
      <c r="AK54" s="42">
        <v>4</v>
      </c>
      <c r="AL54" s="68">
        <v>0.33100000000000002</v>
      </c>
      <c r="AM54" s="656"/>
      <c r="AN54" s="656"/>
      <c r="AO54" s="656"/>
      <c r="AP54" s="656"/>
      <c r="AQ54" s="656"/>
      <c r="AR54" s="656">
        <f t="shared" si="1"/>
        <v>0.33100000000000002</v>
      </c>
      <c r="AS54" s="158"/>
      <c r="AT54" s="42">
        <v>4</v>
      </c>
      <c r="AU54" s="68">
        <v>1.986</v>
      </c>
      <c r="AV54" s="656"/>
      <c r="AW54" s="656"/>
      <c r="AX54" s="656"/>
      <c r="AY54" s="656"/>
      <c r="AZ54" s="656"/>
      <c r="BA54" s="656">
        <f t="shared" si="2"/>
        <v>1.986</v>
      </c>
    </row>
    <row r="55" spans="1:53" s="670" customFormat="1" ht="30" customHeight="1">
      <c r="A55" s="658">
        <v>50</v>
      </c>
      <c r="B55" s="2" t="str">
        <f t="shared" si="0"/>
        <v xml:space="preserve">RZ 4 5  Oświetlenie 23-235 Annopol Opoka Duza </v>
      </c>
      <c r="C55" s="228" t="s">
        <v>3809</v>
      </c>
      <c r="D55" s="6">
        <v>4</v>
      </c>
      <c r="E55" s="6">
        <v>5</v>
      </c>
      <c r="F55" s="6"/>
      <c r="G55" s="197" t="s">
        <v>4066</v>
      </c>
      <c r="H55" s="197" t="s">
        <v>3141</v>
      </c>
      <c r="I55" s="197" t="s">
        <v>3142</v>
      </c>
      <c r="J55" s="197" t="s">
        <v>4067</v>
      </c>
      <c r="K55" s="223"/>
      <c r="L55" s="197" t="s">
        <v>4058</v>
      </c>
      <c r="M55" s="474" t="s">
        <v>4040</v>
      </c>
      <c r="N55" s="378" t="s">
        <v>4068</v>
      </c>
      <c r="O55" s="6" t="s">
        <v>23</v>
      </c>
      <c r="P55" s="224" t="s">
        <v>4069</v>
      </c>
      <c r="Q55" s="6" t="s">
        <v>33</v>
      </c>
      <c r="R55" s="2" t="s">
        <v>2831</v>
      </c>
      <c r="S55" s="197" t="s">
        <v>4069</v>
      </c>
      <c r="T55" s="197" t="s">
        <v>33</v>
      </c>
      <c r="U55" s="197" t="s">
        <v>33</v>
      </c>
      <c r="V55" s="162" t="s">
        <v>4070</v>
      </c>
      <c r="W55" s="223" t="s">
        <v>45</v>
      </c>
      <c r="X55" s="223"/>
      <c r="Y55" s="223"/>
      <c r="Z55" s="162" t="s">
        <v>4071</v>
      </c>
      <c r="AA55" s="197"/>
      <c r="AB55" s="197">
        <v>8</v>
      </c>
      <c r="AC55" s="158"/>
      <c r="AD55" s="197">
        <v>8</v>
      </c>
      <c r="AE55" s="197"/>
      <c r="AF55" s="197">
        <v>25</v>
      </c>
      <c r="AG55" s="223">
        <v>0.4</v>
      </c>
      <c r="AH55" s="223" t="s">
        <v>7</v>
      </c>
      <c r="AI55" s="188"/>
      <c r="AJ55" s="158"/>
      <c r="AK55" s="223">
        <v>8</v>
      </c>
      <c r="AL55" s="68">
        <v>0.218</v>
      </c>
      <c r="AM55" s="656"/>
      <c r="AN55" s="656"/>
      <c r="AO55" s="656"/>
      <c r="AP55" s="656"/>
      <c r="AQ55" s="656"/>
      <c r="AR55" s="656">
        <f t="shared" si="1"/>
        <v>0.218</v>
      </c>
      <c r="AS55" s="158"/>
      <c r="AT55" s="223">
        <v>8</v>
      </c>
      <c r="AU55" s="68">
        <v>1.3089999999999999</v>
      </c>
      <c r="AV55" s="656"/>
      <c r="AW55" s="656"/>
      <c r="AX55" s="656"/>
      <c r="AY55" s="656"/>
      <c r="AZ55" s="656"/>
      <c r="BA55" s="656">
        <f t="shared" si="2"/>
        <v>1.3089999999999999</v>
      </c>
    </row>
    <row r="56" spans="1:53" s="670" customFormat="1" ht="30" customHeight="1">
      <c r="A56" s="658">
        <v>51</v>
      </c>
      <c r="B56" s="2" t="str">
        <f t="shared" si="0"/>
        <v xml:space="preserve">RZ 4 5  Stacja pomp Opoka Duża 23-235 Annopol Opoka Duza </v>
      </c>
      <c r="C56" s="228" t="s">
        <v>3809</v>
      </c>
      <c r="D56" s="6">
        <v>4</v>
      </c>
      <c r="E56" s="6">
        <v>5</v>
      </c>
      <c r="F56" s="6"/>
      <c r="G56" s="197" t="s">
        <v>4072</v>
      </c>
      <c r="H56" s="197" t="s">
        <v>3141</v>
      </c>
      <c r="I56" s="197" t="s">
        <v>3142</v>
      </c>
      <c r="J56" s="197" t="s">
        <v>4067</v>
      </c>
      <c r="K56" s="223"/>
      <c r="L56" s="197" t="s">
        <v>4058</v>
      </c>
      <c r="M56" s="474" t="s">
        <v>4040</v>
      </c>
      <c r="N56" s="378" t="s">
        <v>4068</v>
      </c>
      <c r="O56" s="6" t="s">
        <v>23</v>
      </c>
      <c r="P56" s="224" t="s">
        <v>4073</v>
      </c>
      <c r="Q56" s="6" t="s">
        <v>33</v>
      </c>
      <c r="R56" s="2" t="s">
        <v>2831</v>
      </c>
      <c r="S56" s="197" t="s">
        <v>4073</v>
      </c>
      <c r="T56" s="197" t="s">
        <v>33</v>
      </c>
      <c r="U56" s="197" t="s">
        <v>33</v>
      </c>
      <c r="V56" s="162" t="s">
        <v>4074</v>
      </c>
      <c r="W56" s="223" t="s">
        <v>42</v>
      </c>
      <c r="X56" s="223"/>
      <c r="Y56" s="223"/>
      <c r="Z56" s="162" t="s">
        <v>4075</v>
      </c>
      <c r="AA56" s="197"/>
      <c r="AB56" s="197">
        <v>67</v>
      </c>
      <c r="AC56" s="158"/>
      <c r="AD56" s="197">
        <v>67</v>
      </c>
      <c r="AE56" s="197"/>
      <c r="AF56" s="197"/>
      <c r="AG56" s="223">
        <v>0.4</v>
      </c>
      <c r="AH56" s="223" t="s">
        <v>7</v>
      </c>
      <c r="AI56" s="188"/>
      <c r="AJ56" s="158"/>
      <c r="AK56" s="223">
        <v>67</v>
      </c>
      <c r="AL56" s="68">
        <v>1.177</v>
      </c>
      <c r="AM56" s="656"/>
      <c r="AN56" s="656"/>
      <c r="AO56" s="656"/>
      <c r="AP56" s="656"/>
      <c r="AQ56" s="656"/>
      <c r="AR56" s="656">
        <f t="shared" si="1"/>
        <v>1.177</v>
      </c>
      <c r="AS56" s="158"/>
      <c r="AT56" s="223">
        <v>67</v>
      </c>
      <c r="AU56" s="68">
        <v>7.0640000000000001</v>
      </c>
      <c r="AV56" s="656"/>
      <c r="AW56" s="656"/>
      <c r="AX56" s="656"/>
      <c r="AY56" s="656"/>
      <c r="AZ56" s="656"/>
      <c r="BA56" s="656">
        <f t="shared" si="2"/>
        <v>7.0640000000000001</v>
      </c>
    </row>
    <row r="57" spans="1:53" s="670" customFormat="1" ht="30" customHeight="1">
      <c r="A57" s="658">
        <v>52</v>
      </c>
      <c r="B57" s="2" t="str">
        <f t="shared" si="0"/>
        <v xml:space="preserve">RZ 4 6  Stacja pomp Dymitrowsko-Młodochowska 39-450 Baranów Sandomierski Dymitrów Duży </v>
      </c>
      <c r="C57" s="228" t="s">
        <v>3809</v>
      </c>
      <c r="D57" s="6">
        <v>4</v>
      </c>
      <c r="E57" s="6">
        <v>6</v>
      </c>
      <c r="F57" s="6"/>
      <c r="G57" s="659" t="s">
        <v>4076</v>
      </c>
      <c r="H57" s="197" t="s">
        <v>4077</v>
      </c>
      <c r="I57" s="197" t="s">
        <v>4078</v>
      </c>
      <c r="J57" s="197" t="s">
        <v>4079</v>
      </c>
      <c r="K57" s="223"/>
      <c r="L57" s="659" t="s">
        <v>4080</v>
      </c>
      <c r="M57" s="474" t="s">
        <v>4040</v>
      </c>
      <c r="N57" s="378" t="s">
        <v>2829</v>
      </c>
      <c r="O57" s="187" t="s">
        <v>22</v>
      </c>
      <c r="P57" s="224" t="s">
        <v>4048</v>
      </c>
      <c r="Q57" s="268">
        <v>43465</v>
      </c>
      <c r="R57" s="2" t="s">
        <v>2831</v>
      </c>
      <c r="S57" s="197" t="s">
        <v>4048</v>
      </c>
      <c r="T57" s="671">
        <v>43465</v>
      </c>
      <c r="U57" s="197"/>
      <c r="V57" s="162" t="s">
        <v>4081</v>
      </c>
      <c r="W57" s="42" t="s">
        <v>39</v>
      </c>
      <c r="X57" s="223"/>
      <c r="Y57" s="223"/>
      <c r="Z57" s="164" t="s">
        <v>4082</v>
      </c>
      <c r="AA57" s="197"/>
      <c r="AB57" s="197">
        <v>240</v>
      </c>
      <c r="AC57" s="158"/>
      <c r="AD57" s="187">
        <v>100</v>
      </c>
      <c r="AE57" s="197"/>
      <c r="AF57" s="197">
        <v>25</v>
      </c>
      <c r="AG57" s="223">
        <v>0.4</v>
      </c>
      <c r="AH57" s="223" t="s">
        <v>7</v>
      </c>
      <c r="AI57" s="153"/>
      <c r="AJ57" s="158"/>
      <c r="AK57" s="42"/>
      <c r="AL57" s="672"/>
      <c r="AM57" s="656"/>
      <c r="AN57" s="656"/>
      <c r="AO57" s="656"/>
      <c r="AP57" s="656"/>
      <c r="AQ57" s="656"/>
      <c r="AR57" s="656"/>
      <c r="AS57" s="158"/>
      <c r="AT57" s="42">
        <v>100</v>
      </c>
      <c r="AU57" s="254">
        <v>14.2</v>
      </c>
      <c r="AV57" s="656"/>
      <c r="AW57" s="656"/>
      <c r="AX57" s="656"/>
      <c r="AY57" s="656"/>
      <c r="AZ57" s="656"/>
      <c r="BA57" s="656">
        <f t="shared" si="2"/>
        <v>14.2</v>
      </c>
    </row>
    <row r="58" spans="1:53" s="673" customFormat="1" ht="30" customHeight="1">
      <c r="A58" s="658">
        <v>53</v>
      </c>
      <c r="B58" s="2" t="str">
        <f t="shared" si="0"/>
        <v xml:space="preserve">RZ 4 6  Stacja pomp Wód Ściekowych 39-450 Siedleszczany  </v>
      </c>
      <c r="C58" s="228" t="s">
        <v>3809</v>
      </c>
      <c r="D58" s="6">
        <v>4</v>
      </c>
      <c r="E58" s="6">
        <v>6</v>
      </c>
      <c r="F58" s="6"/>
      <c r="G58" s="659" t="s">
        <v>4083</v>
      </c>
      <c r="H58" s="197" t="s">
        <v>4077</v>
      </c>
      <c r="I58" s="197" t="s">
        <v>4084</v>
      </c>
      <c r="J58" s="197"/>
      <c r="K58" s="223"/>
      <c r="L58" s="659" t="s">
        <v>4080</v>
      </c>
      <c r="M58" s="474" t="s">
        <v>4040</v>
      </c>
      <c r="N58" s="378" t="s">
        <v>2829</v>
      </c>
      <c r="O58" s="187" t="s">
        <v>22</v>
      </c>
      <c r="P58" s="224" t="s">
        <v>4048</v>
      </c>
      <c r="Q58" s="671">
        <v>43465</v>
      </c>
      <c r="R58" s="2" t="s">
        <v>2831</v>
      </c>
      <c r="S58" s="197" t="s">
        <v>4048</v>
      </c>
      <c r="T58" s="671">
        <v>43465</v>
      </c>
      <c r="U58" s="197"/>
      <c r="V58" s="162" t="s">
        <v>4085</v>
      </c>
      <c r="W58" s="223" t="s">
        <v>41</v>
      </c>
      <c r="X58" s="223"/>
      <c r="Y58" s="223"/>
      <c r="Z58" s="164" t="s">
        <v>4086</v>
      </c>
      <c r="AA58" s="197"/>
      <c r="AB58" s="197">
        <v>100</v>
      </c>
      <c r="AC58" s="158"/>
      <c r="AD58" s="197">
        <v>60</v>
      </c>
      <c r="AE58" s="197"/>
      <c r="AF58" s="197"/>
      <c r="AG58" s="223">
        <v>15</v>
      </c>
      <c r="AH58" s="223" t="s">
        <v>7</v>
      </c>
      <c r="AI58" s="153"/>
      <c r="AJ58" s="158"/>
      <c r="AK58" s="223"/>
      <c r="AL58" s="656"/>
      <c r="AM58" s="656"/>
      <c r="AN58" s="656"/>
      <c r="AO58" s="656"/>
      <c r="AP58" s="656"/>
      <c r="AQ58" s="656"/>
      <c r="AR58" s="656"/>
      <c r="AS58" s="158"/>
      <c r="AT58" s="223">
        <v>60</v>
      </c>
      <c r="AU58" s="656"/>
      <c r="AV58" s="656"/>
      <c r="AW58" s="656"/>
      <c r="AX58" s="656">
        <v>2.2000000000000002</v>
      </c>
      <c r="AY58" s="656">
        <v>1.466</v>
      </c>
      <c r="AZ58" s="656">
        <v>3.6659999999999999</v>
      </c>
      <c r="BA58" s="656">
        <f t="shared" si="2"/>
        <v>7.3320000000000007</v>
      </c>
    </row>
    <row r="59" spans="1:53" s="670" customFormat="1" ht="15" customHeight="1" thickBot="1">
      <c r="B59" s="674"/>
      <c r="K59" s="675"/>
      <c r="M59" s="674"/>
      <c r="V59" s="676"/>
      <c r="W59" s="675"/>
      <c r="X59" s="675"/>
      <c r="Y59" s="675"/>
      <c r="Z59" s="675"/>
      <c r="AC59" s="106"/>
      <c r="AG59" s="675"/>
      <c r="AH59" s="675"/>
      <c r="AI59" s="50"/>
      <c r="AJ59" s="106"/>
      <c r="AK59" s="675"/>
      <c r="AR59" s="677"/>
      <c r="AS59" s="106"/>
      <c r="AT59" s="675"/>
      <c r="BA59" s="677"/>
    </row>
    <row r="60" spans="1:53" ht="15" customHeight="1" thickBot="1">
      <c r="AM60" s="678"/>
      <c r="AN60" s="678"/>
      <c r="AR60" s="220">
        <f>SUM(AR6:AR59)</f>
        <v>19.345999999999997</v>
      </c>
      <c r="BA60" s="220">
        <f>SUM(BA6:BA59)</f>
        <v>507.71300000000008</v>
      </c>
    </row>
    <row r="61" spans="1:53" ht="12" customHeight="1">
      <c r="AL61" s="678"/>
    </row>
    <row r="62" spans="1:53">
      <c r="AM62" s="678"/>
      <c r="AN62" s="678"/>
      <c r="AR62" s="678"/>
    </row>
  </sheetData>
  <sheetProtection algorithmName="SHA-512" hashValue="hhA+nIBrZ648mLVhRfO1/9vockOhvZLrw8j8ehneLOOAEkEgn06t5p02t5HlD9MhlHUYFH7rtuBDAtDZXXWD5g==" saltValue="3DRU1cqegLWFm0qgJoYjVg==" spinCount="100000" sheet="1" objects="1" scenarios="1" formatColumns="0" sort="0" autoFilter="0"/>
  <autoFilter ref="A5:BA58"/>
  <mergeCells count="1">
    <mergeCell ref="C4:F4"/>
  </mergeCells>
  <pageMargins left="0.7" right="0.7" top="0.75" bottom="0.75" header="0.3" footer="0.3"/>
  <pageSetup paperSize="8" scale="46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9"/>
  <sheetViews>
    <sheetView zoomScaleNormal="100" workbookViewId="0">
      <pane xSplit="2" ySplit="5" topLeftCell="M6" activePane="bottomRight" state="frozen"/>
      <selection pane="topRight" activeCell="C1" sqref="C1"/>
      <selection pane="bottomLeft" activeCell="A5" sqref="A5"/>
      <selection pane="bottomRight"/>
    </sheetView>
  </sheetViews>
  <sheetFormatPr defaultRowHeight="14.25"/>
  <cols>
    <col min="1" max="1" width="6" style="50" customWidth="1"/>
    <col min="2" max="2" width="61.875" style="107" customWidth="1"/>
    <col min="3" max="3" width="5.5" style="50" hidden="1" customWidth="1"/>
    <col min="4" max="4" width="6.625" style="50" hidden="1" customWidth="1"/>
    <col min="5" max="5" width="5.625" style="50" hidden="1" customWidth="1"/>
    <col min="6" max="6" width="13.875" style="50" hidden="1" customWidth="1"/>
    <col min="7" max="7" width="41" style="50" hidden="1" customWidth="1"/>
    <col min="8" max="8" width="10.375" style="50" hidden="1" customWidth="1"/>
    <col min="9" max="9" width="22.375" style="50" hidden="1" customWidth="1"/>
    <col min="10" max="10" width="26.25" style="50" hidden="1" customWidth="1"/>
    <col min="11" max="11" width="7.25" style="106" hidden="1" customWidth="1"/>
    <col min="12" max="12" width="58.375" style="50" hidden="1" customWidth="1"/>
    <col min="13" max="13" width="52.75" style="107" customWidth="1"/>
    <col min="14" max="14" width="33" style="50" customWidth="1"/>
    <col min="15" max="15" width="13.875" style="50" customWidth="1"/>
    <col min="16" max="16" width="18.625" style="50" customWidth="1"/>
    <col min="17" max="17" width="13.5" style="50" customWidth="1"/>
    <col min="18" max="18" width="34.25" style="50" customWidth="1"/>
    <col min="19" max="19" width="21.25" style="50" customWidth="1"/>
    <col min="20" max="20" width="15.875" style="50" customWidth="1"/>
    <col min="21" max="21" width="11.875" style="50" customWidth="1"/>
    <col min="22" max="22" width="24.25" style="106" customWidth="1"/>
    <col min="23" max="23" width="8.625" style="106" customWidth="1"/>
    <col min="24" max="25" width="16" style="106" hidden="1" customWidth="1"/>
    <col min="26" max="26" width="13.875" style="106" hidden="1" customWidth="1"/>
    <col min="27" max="27" width="8.25" style="50" hidden="1" customWidth="1"/>
    <col min="28" max="28" width="9.25" style="50" hidden="1" customWidth="1"/>
    <col min="29" max="29" width="8.875" style="106" hidden="1" customWidth="1"/>
    <col min="30" max="31" width="8.875" style="50" hidden="1" customWidth="1"/>
    <col min="32" max="32" width="8.75" style="50" hidden="1" customWidth="1"/>
    <col min="33" max="33" width="9.75" style="106" hidden="1" customWidth="1"/>
    <col min="34" max="34" width="15.875" style="106" hidden="1" customWidth="1"/>
    <col min="35" max="35" width="19.375" style="50" hidden="1" customWidth="1"/>
    <col min="36" max="37" width="8.875" style="106" customWidth="1"/>
    <col min="38" max="39" width="18.625" style="50" hidden="1" customWidth="1"/>
    <col min="40" max="40" width="19.625" style="50" hidden="1" customWidth="1"/>
    <col min="41" max="43" width="18.625" style="50" hidden="1" customWidth="1"/>
    <col min="44" max="44" width="18.625" style="50" customWidth="1"/>
    <col min="45" max="46" width="8.875" style="106" customWidth="1"/>
    <col min="47" max="48" width="18.625" style="50" hidden="1" customWidth="1"/>
    <col min="49" max="49" width="19.625" style="50" hidden="1" customWidth="1"/>
    <col min="50" max="52" width="18.625" style="50" hidden="1" customWidth="1"/>
    <col min="53" max="53" width="18.625" style="50" customWidth="1"/>
    <col min="54" max="16384" width="9" style="50"/>
  </cols>
  <sheetData>
    <row r="1" spans="1:53" ht="15">
      <c r="B1" s="532" t="s">
        <v>3099</v>
      </c>
    </row>
    <row r="2" spans="1:53" ht="15.75" thickBot="1">
      <c r="B2" s="532"/>
    </row>
    <row r="3" spans="1:53" s="13" customFormat="1" ht="45" customHeight="1" thickBot="1">
      <c r="A3" s="468">
        <v>18</v>
      </c>
      <c r="B3" s="467" t="s">
        <v>3095</v>
      </c>
      <c r="C3" s="485"/>
      <c r="D3" s="485"/>
      <c r="E3" s="485"/>
      <c r="F3" s="485"/>
      <c r="G3" s="485"/>
      <c r="H3" s="485"/>
      <c r="I3" s="485"/>
      <c r="J3" s="485"/>
      <c r="K3" s="486"/>
      <c r="L3" s="485"/>
      <c r="M3" s="643"/>
      <c r="N3" s="485"/>
      <c r="O3" s="485"/>
      <c r="P3" s="485"/>
      <c r="Q3" s="485"/>
      <c r="R3" s="485"/>
      <c r="S3" s="485"/>
      <c r="T3" s="485"/>
      <c r="U3" s="485"/>
      <c r="V3" s="486"/>
      <c r="W3" s="486"/>
      <c r="X3" s="486"/>
      <c r="Y3" s="486"/>
      <c r="Z3" s="486"/>
      <c r="AA3" s="485"/>
      <c r="AB3" s="485"/>
      <c r="AC3" s="486"/>
      <c r="AD3" s="485"/>
      <c r="AE3" s="485"/>
      <c r="AF3" s="485"/>
      <c r="AG3" s="486"/>
      <c r="AH3" s="486"/>
      <c r="AI3" s="485"/>
      <c r="AJ3" s="486"/>
      <c r="AK3" s="486"/>
      <c r="AL3" s="485"/>
      <c r="AM3" s="485"/>
      <c r="AN3" s="485"/>
      <c r="AO3" s="485"/>
      <c r="AP3" s="485"/>
      <c r="AQ3" s="485"/>
      <c r="AR3" s="485"/>
      <c r="AS3" s="486"/>
      <c r="AT3" s="486"/>
      <c r="AU3" s="485"/>
      <c r="AV3" s="485"/>
      <c r="AW3" s="485"/>
      <c r="AX3" s="485"/>
      <c r="AY3" s="485"/>
      <c r="AZ3" s="485"/>
      <c r="BA3" s="485"/>
    </row>
    <row r="4" spans="1:53" s="13" customFormat="1" ht="15" customHeight="1" thickBot="1">
      <c r="A4" s="14"/>
      <c r="B4" s="8"/>
      <c r="C4" s="892"/>
      <c r="D4" s="892"/>
      <c r="E4" s="892"/>
      <c r="F4" s="892"/>
      <c r="G4" s="485"/>
      <c r="H4" s="485"/>
      <c r="I4" s="485"/>
      <c r="J4" s="485"/>
      <c r="K4" s="486"/>
      <c r="L4" s="485"/>
      <c r="M4" s="643"/>
      <c r="N4" s="485"/>
      <c r="O4" s="485"/>
      <c r="P4" s="485"/>
      <c r="Q4" s="485"/>
      <c r="R4" s="485"/>
      <c r="S4" s="485"/>
      <c r="T4" s="485"/>
      <c r="U4" s="485"/>
      <c r="V4" s="486"/>
      <c r="W4" s="486"/>
      <c r="X4" s="486"/>
      <c r="Y4" s="486"/>
      <c r="Z4" s="486"/>
      <c r="AA4" s="485"/>
      <c r="AB4" s="485"/>
      <c r="AC4" s="486"/>
      <c r="AD4" s="485"/>
      <c r="AE4" s="485"/>
      <c r="AF4" s="485"/>
      <c r="AG4" s="486"/>
      <c r="AH4" s="486"/>
      <c r="AI4" s="485"/>
      <c r="AJ4" s="486"/>
      <c r="AK4" s="486"/>
      <c r="AL4" s="485"/>
      <c r="AM4" s="485"/>
      <c r="AN4" s="485"/>
      <c r="AO4" s="485"/>
      <c r="AP4" s="485"/>
      <c r="AQ4" s="485"/>
      <c r="AR4" s="485"/>
      <c r="AS4" s="486"/>
      <c r="AT4" s="486"/>
      <c r="AU4" s="485"/>
      <c r="AV4" s="485"/>
      <c r="AW4" s="485"/>
      <c r="AX4" s="485"/>
      <c r="AY4" s="485"/>
      <c r="AZ4" s="485"/>
      <c r="BA4" s="485"/>
    </row>
    <row r="5" spans="1:53" s="25" customFormat="1" ht="108" customHeight="1" thickBot="1">
      <c r="A5" s="644" t="s">
        <v>6</v>
      </c>
      <c r="B5" s="645" t="s">
        <v>9</v>
      </c>
      <c r="C5" s="646" t="s">
        <v>1</v>
      </c>
      <c r="D5" s="646" t="s">
        <v>2</v>
      </c>
      <c r="E5" s="646" t="s">
        <v>3</v>
      </c>
      <c r="F5" s="645" t="s">
        <v>3192</v>
      </c>
      <c r="G5" s="646" t="s">
        <v>10</v>
      </c>
      <c r="H5" s="645" t="s">
        <v>13</v>
      </c>
      <c r="I5" s="645" t="s">
        <v>451</v>
      </c>
      <c r="J5" s="645" t="s">
        <v>450</v>
      </c>
      <c r="K5" s="645" t="s">
        <v>15</v>
      </c>
      <c r="L5" s="645" t="s">
        <v>73</v>
      </c>
      <c r="M5" s="21" t="s">
        <v>502</v>
      </c>
      <c r="N5" s="645" t="s">
        <v>18</v>
      </c>
      <c r="O5" s="645" t="s">
        <v>24</v>
      </c>
      <c r="P5" s="645" t="s">
        <v>19</v>
      </c>
      <c r="Q5" s="645" t="s">
        <v>30</v>
      </c>
      <c r="R5" s="645" t="s">
        <v>20</v>
      </c>
      <c r="S5" s="645" t="s">
        <v>29</v>
      </c>
      <c r="T5" s="645" t="s">
        <v>35</v>
      </c>
      <c r="U5" s="645" t="s">
        <v>31</v>
      </c>
      <c r="V5" s="645" t="s">
        <v>16</v>
      </c>
      <c r="W5" s="645" t="s">
        <v>37</v>
      </c>
      <c r="X5" s="645" t="s">
        <v>53</v>
      </c>
      <c r="Y5" s="645" t="s">
        <v>481</v>
      </c>
      <c r="Z5" s="645" t="s">
        <v>52</v>
      </c>
      <c r="AA5" s="645" t="s">
        <v>54</v>
      </c>
      <c r="AB5" s="645" t="s">
        <v>55</v>
      </c>
      <c r="AC5" s="647" t="s">
        <v>457</v>
      </c>
      <c r="AD5" s="645" t="s">
        <v>1873</v>
      </c>
      <c r="AE5" s="645" t="s">
        <v>58</v>
      </c>
      <c r="AF5" s="645" t="s">
        <v>56</v>
      </c>
      <c r="AG5" s="645" t="s">
        <v>57</v>
      </c>
      <c r="AH5" s="648" t="s">
        <v>0</v>
      </c>
      <c r="AI5" s="645" t="s">
        <v>455</v>
      </c>
      <c r="AJ5" s="23" t="s">
        <v>457</v>
      </c>
      <c r="AK5" s="23" t="s">
        <v>456</v>
      </c>
      <c r="AL5" s="23" t="s">
        <v>487</v>
      </c>
      <c r="AM5" s="23" t="s">
        <v>488</v>
      </c>
      <c r="AN5" s="23" t="s">
        <v>489</v>
      </c>
      <c r="AO5" s="23" t="s">
        <v>490</v>
      </c>
      <c r="AP5" s="23" t="s">
        <v>491</v>
      </c>
      <c r="AQ5" s="23" t="s">
        <v>492</v>
      </c>
      <c r="AR5" s="23" t="s">
        <v>493</v>
      </c>
      <c r="AS5" s="24" t="s">
        <v>457</v>
      </c>
      <c r="AT5" s="24" t="s">
        <v>456</v>
      </c>
      <c r="AU5" s="24" t="s">
        <v>500</v>
      </c>
      <c r="AV5" s="24" t="s">
        <v>499</v>
      </c>
      <c r="AW5" s="24" t="s">
        <v>498</v>
      </c>
      <c r="AX5" s="24" t="s">
        <v>497</v>
      </c>
      <c r="AY5" s="24" t="s">
        <v>496</v>
      </c>
      <c r="AZ5" s="24" t="s">
        <v>495</v>
      </c>
      <c r="BA5" s="24" t="s">
        <v>494</v>
      </c>
    </row>
    <row r="6" spans="1:53" ht="30" customHeight="1">
      <c r="A6" s="658">
        <v>1</v>
      </c>
      <c r="B6" s="2" t="str">
        <f t="shared" ref="B6" si="0">CONCATENATE(C6," ",D6," ",E6," ",F6," ",G6," ",H6," ",I6," ",J6," ",K6,)</f>
        <v xml:space="preserve">RZ 2   EW Klimkówka 38-312 Ropa Klimkówka </v>
      </c>
      <c r="C6" s="228" t="s">
        <v>3809</v>
      </c>
      <c r="D6" s="6">
        <v>2</v>
      </c>
      <c r="E6" s="6"/>
      <c r="F6" s="2"/>
      <c r="G6" s="197" t="s">
        <v>4087</v>
      </c>
      <c r="H6" s="197" t="s">
        <v>3892</v>
      </c>
      <c r="I6" s="197" t="s">
        <v>3893</v>
      </c>
      <c r="J6" s="197" t="s">
        <v>3894</v>
      </c>
      <c r="K6" s="223"/>
      <c r="L6" s="659" t="s">
        <v>3895</v>
      </c>
      <c r="M6" s="474" t="s">
        <v>3896</v>
      </c>
      <c r="N6" s="239" t="s">
        <v>404</v>
      </c>
      <c r="O6" s="6" t="s">
        <v>22</v>
      </c>
      <c r="P6" s="224" t="s">
        <v>4088</v>
      </c>
      <c r="Q6" s="671" t="s">
        <v>33</v>
      </c>
      <c r="R6" s="2" t="s">
        <v>3898</v>
      </c>
      <c r="S6" s="197">
        <v>6080657</v>
      </c>
      <c r="T6" s="197" t="s">
        <v>33</v>
      </c>
      <c r="U6" s="671"/>
      <c r="V6" s="162" t="s">
        <v>4089</v>
      </c>
      <c r="W6" s="223" t="s">
        <v>39</v>
      </c>
      <c r="X6" s="223">
        <v>30023879</v>
      </c>
      <c r="Y6" s="223"/>
      <c r="Z6" s="229" t="s">
        <v>4090</v>
      </c>
      <c r="AA6" s="197">
        <v>2250</v>
      </c>
      <c r="AB6" s="197">
        <v>389</v>
      </c>
      <c r="AC6" s="158"/>
      <c r="AD6" s="197">
        <v>100</v>
      </c>
      <c r="AE6" s="197"/>
      <c r="AF6" s="197"/>
      <c r="AG6" s="223">
        <v>15</v>
      </c>
      <c r="AH6" s="42" t="s">
        <v>8</v>
      </c>
      <c r="AI6" s="153"/>
      <c r="AJ6" s="158"/>
      <c r="AK6" s="223">
        <v>100</v>
      </c>
      <c r="AL6" s="656">
        <v>0.25</v>
      </c>
      <c r="AM6" s="656"/>
      <c r="AN6" s="656"/>
      <c r="AO6" s="656"/>
      <c r="AP6" s="656"/>
      <c r="AQ6" s="656"/>
      <c r="AR6" s="656">
        <f t="shared" ref="AR6" si="1">SUM(AL6:AQ6)</f>
        <v>0.25</v>
      </c>
      <c r="AS6" s="158"/>
      <c r="AT6" s="223">
        <v>100</v>
      </c>
      <c r="AU6" s="656">
        <v>1.5</v>
      </c>
      <c r="AV6" s="656"/>
      <c r="AW6" s="656"/>
      <c r="AX6" s="656"/>
      <c r="AY6" s="656"/>
      <c r="AZ6" s="656"/>
      <c r="BA6" s="656">
        <f t="shared" ref="BA6" si="2">SUM(AU6:AZ6)</f>
        <v>1.5</v>
      </c>
    </row>
    <row r="7" spans="1:53" s="670" customFormat="1" ht="15" customHeight="1" thickBot="1">
      <c r="B7" s="674"/>
      <c r="K7" s="675"/>
      <c r="M7" s="674"/>
      <c r="V7" s="676"/>
      <c r="W7" s="675"/>
      <c r="X7" s="675"/>
      <c r="Y7" s="675"/>
      <c r="Z7" s="675"/>
      <c r="AC7" s="106"/>
      <c r="AG7" s="675"/>
      <c r="AH7" s="675"/>
      <c r="AI7" s="50"/>
      <c r="AJ7" s="106"/>
      <c r="AK7" s="675"/>
      <c r="AR7" s="677"/>
      <c r="AS7" s="106"/>
      <c r="AT7" s="675"/>
      <c r="BA7" s="677"/>
    </row>
    <row r="8" spans="1:53" ht="15" customHeight="1" thickBot="1">
      <c r="AR8" s="220">
        <f>SUM(AR6:AR7)</f>
        <v>0.25</v>
      </c>
      <c r="BA8" s="220">
        <f>SUM(BA6:BA7)</f>
        <v>1.5</v>
      </c>
    </row>
    <row r="9" spans="1:53" ht="12" customHeight="1"/>
  </sheetData>
  <sheetProtection algorithmName="SHA-512" hashValue="mmk+dtFlk0LRACKrHtGLfK9JsKWQB2FXzqgABLdTQ1k8JhNROUenb5JGK42wK8/Ne2+fSkeVYWpTwG28cFnMSw==" saltValue="CxQG7KBWuIhhAAgvxvu7AQ==" spinCount="100000" sheet="1" objects="1" scenarios="1" formatColumns="0" sort="0" autoFilter="0"/>
  <autoFilter ref="A5:BA6"/>
  <mergeCells count="1">
    <mergeCell ref="C4:F4"/>
  </mergeCells>
  <pageMargins left="0.7" right="0.7" top="0.75" bottom="0.75" header="0.3" footer="0.3"/>
  <pageSetup paperSize="8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75"/>
  <sheetViews>
    <sheetView zoomScaleNormal="100" workbookViewId="0">
      <pane xSplit="2" ySplit="5" topLeftCell="M57" activePane="bottomRight" state="frozen"/>
      <selection pane="topRight" activeCell="C1" sqref="C1"/>
      <selection pane="bottomLeft" activeCell="A5" sqref="A5"/>
      <selection pane="bottomRight"/>
    </sheetView>
  </sheetViews>
  <sheetFormatPr defaultRowHeight="14.25"/>
  <cols>
    <col min="1" max="1" width="6" style="106" customWidth="1"/>
    <col min="2" max="2" width="57.375" style="107" customWidth="1"/>
    <col min="3" max="3" width="5.5" style="50" hidden="1" customWidth="1"/>
    <col min="4" max="5" width="4.375" style="50" hidden="1" customWidth="1"/>
    <col min="6" max="6" width="6.625" style="50" hidden="1" customWidth="1"/>
    <col min="7" max="7" width="42.625" style="50" hidden="1" customWidth="1"/>
    <col min="8" max="8" width="10.375" style="50" hidden="1" customWidth="1"/>
    <col min="9" max="9" width="22.375" style="50" hidden="1" customWidth="1"/>
    <col min="10" max="10" width="26.25" style="50" hidden="1" customWidth="1"/>
    <col min="11" max="11" width="7.25" style="50" hidden="1" customWidth="1"/>
    <col min="12" max="12" width="60.5" style="50" hidden="1" customWidth="1"/>
    <col min="13" max="13" width="50.5" style="50" customWidth="1"/>
    <col min="14" max="14" width="33.125" style="13" customWidth="1"/>
    <col min="15" max="15" width="13.875" style="50" customWidth="1"/>
    <col min="16" max="16" width="31" style="50" customWidth="1"/>
    <col min="17" max="17" width="23.875" style="50" customWidth="1"/>
    <col min="18" max="18" width="34.625" style="50" customWidth="1"/>
    <col min="19" max="19" width="30" style="50" hidden="1" customWidth="1"/>
    <col min="20" max="20" width="17.375" style="50" hidden="1" customWidth="1"/>
    <col min="21" max="21" width="15.125" style="50" hidden="1" customWidth="1"/>
    <col min="22" max="22" width="37.375" style="108" customWidth="1"/>
    <col min="23" max="23" width="8.625" style="50" customWidth="1"/>
    <col min="24" max="25" width="22.375" style="50" hidden="1" customWidth="1"/>
    <col min="26" max="26" width="13.875" style="50" hidden="1" customWidth="1"/>
    <col min="27" max="27" width="8.25" style="50" hidden="1" customWidth="1"/>
    <col min="28" max="28" width="9.25" style="106" hidden="1" customWidth="1"/>
    <col min="29" max="31" width="8.875" style="106" hidden="1" customWidth="1"/>
    <col min="32" max="32" width="8.75" style="106" hidden="1" customWidth="1"/>
    <col min="33" max="33" width="9.75" style="106" hidden="1" customWidth="1"/>
    <col min="34" max="34" width="15.875" style="50" hidden="1" customWidth="1"/>
    <col min="35" max="35" width="37.375" style="50" hidden="1" customWidth="1"/>
    <col min="36" max="37" width="8.875" style="106" customWidth="1"/>
    <col min="38" max="39" width="18.625" style="50" hidden="1" customWidth="1"/>
    <col min="40" max="40" width="19.625" style="50" hidden="1" customWidth="1"/>
    <col min="41" max="43" width="18.625" style="50" hidden="1" customWidth="1"/>
    <col min="44" max="44" width="18.625" style="50" customWidth="1"/>
    <col min="45" max="46" width="8.875" style="106" customWidth="1"/>
    <col min="47" max="48" width="18.625" style="50" hidden="1" customWidth="1"/>
    <col min="49" max="49" width="19.625" style="50" hidden="1" customWidth="1"/>
    <col min="50" max="52" width="18.625" style="50" hidden="1" customWidth="1"/>
    <col min="53" max="53" width="18.625" style="50" customWidth="1"/>
    <col min="54" max="16384" width="9" style="50"/>
  </cols>
  <sheetData>
    <row r="1" spans="1:53" ht="15.75">
      <c r="B1" s="887" t="s">
        <v>3099</v>
      </c>
      <c r="C1" s="887"/>
      <c r="D1" s="887"/>
    </row>
    <row r="2" spans="1:53" ht="16.5" thickBot="1">
      <c r="B2" s="461"/>
      <c r="C2" s="461"/>
      <c r="D2" s="461"/>
    </row>
    <row r="3" spans="1:53" s="13" customFormat="1" ht="30" customHeight="1" thickBot="1">
      <c r="A3" s="466">
        <v>1</v>
      </c>
      <c r="B3" s="467" t="s">
        <v>508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</row>
    <row r="4" spans="1:53" s="13" customFormat="1" ht="13.5" customHeight="1" thickBot="1">
      <c r="A4" s="14"/>
      <c r="B4" s="8"/>
      <c r="C4" s="886"/>
      <c r="D4" s="886"/>
      <c r="E4" s="886"/>
      <c r="F4" s="886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0"/>
      <c r="S4" s="9"/>
      <c r="T4" s="9"/>
      <c r="U4" s="9"/>
      <c r="V4" s="11"/>
      <c r="W4" s="9"/>
      <c r="X4" s="9"/>
      <c r="Y4" s="9"/>
      <c r="Z4" s="9"/>
      <c r="AA4" s="9"/>
      <c r="AB4" s="12"/>
      <c r="AC4" s="12"/>
      <c r="AD4" s="12"/>
      <c r="AE4" s="12"/>
      <c r="AF4" s="12"/>
      <c r="AG4" s="12"/>
      <c r="AH4" s="9"/>
      <c r="AI4" s="9"/>
      <c r="AJ4" s="12"/>
      <c r="AK4" s="12"/>
      <c r="AL4" s="9"/>
      <c r="AM4" s="9"/>
      <c r="AN4" s="9"/>
      <c r="AO4" s="9"/>
      <c r="AP4" s="9"/>
      <c r="AQ4" s="9"/>
      <c r="AR4" s="9"/>
      <c r="AS4" s="12"/>
      <c r="AT4" s="12"/>
      <c r="AU4" s="9"/>
      <c r="AV4" s="9"/>
      <c r="AW4" s="9"/>
      <c r="AX4" s="9"/>
      <c r="AY4" s="9"/>
      <c r="AZ4" s="9"/>
      <c r="BA4" s="9"/>
    </row>
    <row r="5" spans="1:53" s="25" customFormat="1" ht="90" thickBot="1">
      <c r="A5" s="15" t="s">
        <v>6</v>
      </c>
      <c r="B5" s="16" t="s">
        <v>9</v>
      </c>
      <c r="C5" s="17" t="s">
        <v>1</v>
      </c>
      <c r="D5" s="17" t="s">
        <v>2</v>
      </c>
      <c r="E5" s="17" t="s">
        <v>3</v>
      </c>
      <c r="F5" s="16" t="s">
        <v>76</v>
      </c>
      <c r="G5" s="17" t="s">
        <v>10</v>
      </c>
      <c r="H5" s="16" t="s">
        <v>13</v>
      </c>
      <c r="I5" s="16" t="s">
        <v>451</v>
      </c>
      <c r="J5" s="16" t="s">
        <v>450</v>
      </c>
      <c r="K5" s="16" t="s">
        <v>15</v>
      </c>
      <c r="L5" s="16" t="s">
        <v>73</v>
      </c>
      <c r="M5" s="16" t="s">
        <v>502</v>
      </c>
      <c r="N5" s="18" t="s">
        <v>18</v>
      </c>
      <c r="O5" s="16" t="s">
        <v>24</v>
      </c>
      <c r="P5" s="16" t="s">
        <v>19</v>
      </c>
      <c r="Q5" s="16" t="s">
        <v>30</v>
      </c>
      <c r="R5" s="19" t="s">
        <v>20</v>
      </c>
      <c r="S5" s="16" t="s">
        <v>29</v>
      </c>
      <c r="T5" s="16" t="s">
        <v>35</v>
      </c>
      <c r="U5" s="16" t="s">
        <v>31</v>
      </c>
      <c r="V5" s="20" t="s">
        <v>16</v>
      </c>
      <c r="W5" s="16" t="s">
        <v>37</v>
      </c>
      <c r="X5" s="16" t="s">
        <v>53</v>
      </c>
      <c r="Y5" s="21" t="s">
        <v>481</v>
      </c>
      <c r="Z5" s="16" t="s">
        <v>52</v>
      </c>
      <c r="AA5" s="16" t="s">
        <v>54</v>
      </c>
      <c r="AB5" s="16" t="s">
        <v>55</v>
      </c>
      <c r="AC5" s="16" t="s">
        <v>457</v>
      </c>
      <c r="AD5" s="16" t="s">
        <v>456</v>
      </c>
      <c r="AE5" s="16" t="s">
        <v>58</v>
      </c>
      <c r="AF5" s="16" t="s">
        <v>56</v>
      </c>
      <c r="AG5" s="16" t="s">
        <v>57</v>
      </c>
      <c r="AH5" s="22" t="s">
        <v>0</v>
      </c>
      <c r="AI5" s="16" t="s">
        <v>455</v>
      </c>
      <c r="AJ5" s="23" t="s">
        <v>504</v>
      </c>
      <c r="AK5" s="23" t="s">
        <v>505</v>
      </c>
      <c r="AL5" s="23" t="s">
        <v>487</v>
      </c>
      <c r="AM5" s="23" t="s">
        <v>488</v>
      </c>
      <c r="AN5" s="23" t="s">
        <v>489</v>
      </c>
      <c r="AO5" s="23" t="s">
        <v>490</v>
      </c>
      <c r="AP5" s="23" t="s">
        <v>491</v>
      </c>
      <c r="AQ5" s="23" t="s">
        <v>492</v>
      </c>
      <c r="AR5" s="23" t="s">
        <v>493</v>
      </c>
      <c r="AS5" s="24" t="s">
        <v>506</v>
      </c>
      <c r="AT5" s="24" t="s">
        <v>507</v>
      </c>
      <c r="AU5" s="24" t="s">
        <v>500</v>
      </c>
      <c r="AV5" s="24" t="s">
        <v>499</v>
      </c>
      <c r="AW5" s="24" t="s">
        <v>498</v>
      </c>
      <c r="AX5" s="24" t="s">
        <v>497</v>
      </c>
      <c r="AY5" s="24" t="s">
        <v>496</v>
      </c>
      <c r="AZ5" s="24" t="s">
        <v>495</v>
      </c>
      <c r="BA5" s="24" t="s">
        <v>494</v>
      </c>
    </row>
    <row r="6" spans="1:53" ht="30" customHeight="1">
      <c r="A6" s="26">
        <v>1</v>
      </c>
      <c r="B6" s="1" t="str">
        <f t="shared" ref="B6:B67" si="0">CONCATENATE(C6," ",D6," ",E6," ",F6," ",G6," ",H6," ",I6," ",J6," ",K6,)</f>
        <v>BI 1   Biuro i warsztat ZZ Augustów 16-300 Augustów ul. 29 Listopada 5</v>
      </c>
      <c r="C6" s="27" t="s">
        <v>5</v>
      </c>
      <c r="D6" s="28">
        <v>1</v>
      </c>
      <c r="E6" s="28"/>
      <c r="F6" s="28"/>
      <c r="G6" s="29" t="s">
        <v>387</v>
      </c>
      <c r="H6" s="30" t="s">
        <v>12</v>
      </c>
      <c r="I6" s="28" t="s">
        <v>11</v>
      </c>
      <c r="J6" s="28" t="s">
        <v>14</v>
      </c>
      <c r="K6" s="27">
        <v>5</v>
      </c>
      <c r="L6" s="31" t="s">
        <v>74</v>
      </c>
      <c r="M6" s="32" t="s">
        <v>501</v>
      </c>
      <c r="N6" s="33" t="s">
        <v>383</v>
      </c>
      <c r="O6" s="34" t="s">
        <v>23</v>
      </c>
      <c r="P6" s="35" t="s">
        <v>473</v>
      </c>
      <c r="Q6" s="36"/>
      <c r="R6" s="34" t="s">
        <v>21</v>
      </c>
      <c r="S6" s="37" t="s">
        <v>59</v>
      </c>
      <c r="T6" s="38" t="s">
        <v>33</v>
      </c>
      <c r="U6" s="39"/>
      <c r="V6" s="40" t="s">
        <v>36</v>
      </c>
      <c r="W6" s="41" t="s">
        <v>45</v>
      </c>
      <c r="X6" s="42"/>
      <c r="Y6" s="42">
        <v>27191</v>
      </c>
      <c r="Z6" s="43">
        <v>12232492</v>
      </c>
      <c r="AA6" s="44" t="s">
        <v>153</v>
      </c>
      <c r="AB6" s="45">
        <v>40</v>
      </c>
      <c r="AC6" s="45"/>
      <c r="AD6" s="45">
        <v>40</v>
      </c>
      <c r="AE6" s="45"/>
      <c r="AF6" s="45">
        <v>63</v>
      </c>
      <c r="AG6" s="46">
        <v>0.4</v>
      </c>
      <c r="AH6" s="26" t="s">
        <v>7</v>
      </c>
      <c r="AI6" s="47"/>
      <c r="AJ6" s="45"/>
      <c r="AK6" s="45">
        <v>40</v>
      </c>
      <c r="AL6" s="48">
        <v>3.673</v>
      </c>
      <c r="AM6" s="49"/>
      <c r="AN6" s="49"/>
      <c r="AO6" s="49"/>
      <c r="AP6" s="49"/>
      <c r="AQ6" s="49"/>
      <c r="AR6" s="49">
        <f>SUM(AL6:AQ6)</f>
        <v>3.673</v>
      </c>
      <c r="AS6" s="45"/>
      <c r="AT6" s="45">
        <v>40</v>
      </c>
      <c r="AU6" s="48">
        <v>22.038</v>
      </c>
      <c r="AV6" s="49"/>
      <c r="AW6" s="49"/>
      <c r="AX6" s="49"/>
      <c r="AY6" s="49"/>
      <c r="AZ6" s="49"/>
      <c r="BA6" s="49">
        <f t="shared" ref="BA6:BA35" si="1">SUM(AU6:AZ6)</f>
        <v>22.038</v>
      </c>
    </row>
    <row r="7" spans="1:53" ht="30" customHeight="1">
      <c r="A7" s="26">
        <v>2</v>
      </c>
      <c r="B7" s="1" t="str">
        <f t="shared" si="0"/>
        <v xml:space="preserve">BI 1   Przepompownia ścieków 16-300 Augustów ul. Waryńskiego </v>
      </c>
      <c r="C7" s="27" t="s">
        <v>5</v>
      </c>
      <c r="D7" s="28">
        <v>1</v>
      </c>
      <c r="E7" s="28"/>
      <c r="F7" s="28"/>
      <c r="G7" s="29" t="s">
        <v>386</v>
      </c>
      <c r="H7" s="30" t="s">
        <v>12</v>
      </c>
      <c r="I7" s="28" t="s">
        <v>11</v>
      </c>
      <c r="J7" s="28" t="s">
        <v>17</v>
      </c>
      <c r="K7" s="27"/>
      <c r="L7" s="31" t="s">
        <v>74</v>
      </c>
      <c r="M7" s="32" t="s">
        <v>501</v>
      </c>
      <c r="N7" s="33" t="s">
        <v>383</v>
      </c>
      <c r="O7" s="34" t="s">
        <v>23</v>
      </c>
      <c r="P7" s="35" t="s">
        <v>473</v>
      </c>
      <c r="Q7" s="36"/>
      <c r="R7" s="34" t="s">
        <v>21</v>
      </c>
      <c r="S7" s="37" t="s">
        <v>60</v>
      </c>
      <c r="T7" s="38" t="s">
        <v>33</v>
      </c>
      <c r="U7" s="26"/>
      <c r="V7" s="40" t="s">
        <v>61</v>
      </c>
      <c r="W7" s="41" t="s">
        <v>45</v>
      </c>
      <c r="X7" s="42"/>
      <c r="Y7" s="42">
        <v>27191</v>
      </c>
      <c r="Z7" s="43">
        <v>12231494</v>
      </c>
      <c r="AA7" s="44" t="s">
        <v>153</v>
      </c>
      <c r="AB7" s="45">
        <v>6</v>
      </c>
      <c r="AC7" s="45"/>
      <c r="AD7" s="45">
        <v>6</v>
      </c>
      <c r="AE7" s="45"/>
      <c r="AF7" s="45">
        <v>20</v>
      </c>
      <c r="AG7" s="46">
        <v>0.4</v>
      </c>
      <c r="AH7" s="26" t="s">
        <v>7</v>
      </c>
      <c r="AI7" s="47"/>
      <c r="AJ7" s="45"/>
      <c r="AK7" s="45">
        <v>6</v>
      </c>
      <c r="AL7" s="48">
        <v>0.112</v>
      </c>
      <c r="AM7" s="49"/>
      <c r="AN7" s="49"/>
      <c r="AO7" s="49"/>
      <c r="AP7" s="49"/>
      <c r="AQ7" s="49"/>
      <c r="AR7" s="49">
        <f>SUM(AL7:AQ7)</f>
        <v>0.112</v>
      </c>
      <c r="AS7" s="45"/>
      <c r="AT7" s="45">
        <v>6</v>
      </c>
      <c r="AU7" s="48">
        <v>0.67400000000000004</v>
      </c>
      <c r="AV7" s="49"/>
      <c r="AW7" s="49"/>
      <c r="AX7" s="49"/>
      <c r="AY7" s="49"/>
      <c r="AZ7" s="49"/>
      <c r="BA7" s="49">
        <f t="shared" si="1"/>
        <v>0.67400000000000004</v>
      </c>
    </row>
    <row r="8" spans="1:53" ht="30" customHeight="1">
      <c r="A8" s="26">
        <v>3</v>
      </c>
      <c r="B8" s="1" t="str">
        <f t="shared" si="0"/>
        <v>BI 1  ZPH Mieszkanie II Augustów 16-300 Augustów ul. 29 Listopada 3</v>
      </c>
      <c r="C8" s="27" t="s">
        <v>5</v>
      </c>
      <c r="D8" s="28">
        <v>1</v>
      </c>
      <c r="E8" s="28"/>
      <c r="F8" s="28" t="s">
        <v>4</v>
      </c>
      <c r="G8" s="51" t="s">
        <v>470</v>
      </c>
      <c r="H8" s="30" t="s">
        <v>12</v>
      </c>
      <c r="I8" s="28" t="s">
        <v>11</v>
      </c>
      <c r="J8" s="28" t="s">
        <v>14</v>
      </c>
      <c r="K8" s="52" t="s">
        <v>376</v>
      </c>
      <c r="L8" s="53" t="s">
        <v>377</v>
      </c>
      <c r="M8" s="32" t="s">
        <v>501</v>
      </c>
      <c r="N8" s="33" t="s">
        <v>383</v>
      </c>
      <c r="O8" s="34" t="s">
        <v>23</v>
      </c>
      <c r="P8" s="35" t="s">
        <v>473</v>
      </c>
      <c r="Q8" s="36"/>
      <c r="R8" s="34" t="s">
        <v>21</v>
      </c>
      <c r="S8" s="37" t="s">
        <v>62</v>
      </c>
      <c r="T8" s="38" t="s">
        <v>33</v>
      </c>
      <c r="U8" s="26"/>
      <c r="V8" s="40" t="s">
        <v>63</v>
      </c>
      <c r="W8" s="41" t="s">
        <v>48</v>
      </c>
      <c r="X8" s="42"/>
      <c r="Y8" s="42">
        <v>27191</v>
      </c>
      <c r="Z8" s="43">
        <v>12337787</v>
      </c>
      <c r="AA8" s="44" t="s">
        <v>153</v>
      </c>
      <c r="AB8" s="45">
        <v>8</v>
      </c>
      <c r="AC8" s="45"/>
      <c r="AD8" s="45">
        <v>8</v>
      </c>
      <c r="AE8" s="45"/>
      <c r="AF8" s="45">
        <v>25</v>
      </c>
      <c r="AG8" s="46">
        <v>0.4</v>
      </c>
      <c r="AH8" s="26" t="s">
        <v>7</v>
      </c>
      <c r="AI8" s="47"/>
      <c r="AJ8" s="45"/>
      <c r="AK8" s="45">
        <v>8</v>
      </c>
      <c r="AL8" s="48">
        <v>0</v>
      </c>
      <c r="AM8" s="49"/>
      <c r="AN8" s="49"/>
      <c r="AO8" s="49"/>
      <c r="AP8" s="49"/>
      <c r="AQ8" s="49"/>
      <c r="AR8" s="49">
        <f>SUM(AL8:AQ8)</f>
        <v>0</v>
      </c>
      <c r="AS8" s="45"/>
      <c r="AT8" s="45">
        <v>8</v>
      </c>
      <c r="AU8" s="48">
        <v>0</v>
      </c>
      <c r="AV8" s="49"/>
      <c r="AW8" s="49"/>
      <c r="AX8" s="49"/>
      <c r="AY8" s="49"/>
      <c r="AZ8" s="49"/>
      <c r="BA8" s="49">
        <f t="shared" si="1"/>
        <v>0</v>
      </c>
    </row>
    <row r="9" spans="1:53" ht="30" customHeight="1">
      <c r="A9" s="26">
        <v>4</v>
      </c>
      <c r="B9" s="1" t="str">
        <f t="shared" si="0"/>
        <v xml:space="preserve">BI 1  ZPH Strażnica wodna Dębowo 16-310 Sztabin Dębowo </v>
      </c>
      <c r="C9" s="27" t="s">
        <v>5</v>
      </c>
      <c r="D9" s="28">
        <v>1</v>
      </c>
      <c r="E9" s="28"/>
      <c r="F9" s="54" t="s">
        <v>4</v>
      </c>
      <c r="G9" s="51" t="s">
        <v>459</v>
      </c>
      <c r="H9" s="55" t="s">
        <v>83</v>
      </c>
      <c r="I9" s="54" t="s">
        <v>84</v>
      </c>
      <c r="J9" s="28" t="s">
        <v>407</v>
      </c>
      <c r="K9" s="27"/>
      <c r="L9" s="53" t="s">
        <v>377</v>
      </c>
      <c r="M9" s="32" t="s">
        <v>501</v>
      </c>
      <c r="N9" s="33" t="s">
        <v>383</v>
      </c>
      <c r="O9" s="34" t="s">
        <v>23</v>
      </c>
      <c r="P9" s="35" t="s">
        <v>473</v>
      </c>
      <c r="Q9" s="36"/>
      <c r="R9" s="34" t="s">
        <v>21</v>
      </c>
      <c r="S9" s="37" t="s">
        <v>345</v>
      </c>
      <c r="T9" s="38" t="s">
        <v>33</v>
      </c>
      <c r="U9" s="26"/>
      <c r="V9" s="40" t="s">
        <v>225</v>
      </c>
      <c r="W9" s="41" t="s">
        <v>45</v>
      </c>
      <c r="X9" s="42"/>
      <c r="Y9" s="42">
        <v>27191</v>
      </c>
      <c r="Z9" s="43">
        <v>12339844</v>
      </c>
      <c r="AA9" s="44" t="s">
        <v>153</v>
      </c>
      <c r="AB9" s="45">
        <v>40</v>
      </c>
      <c r="AC9" s="45"/>
      <c r="AD9" s="45">
        <v>14</v>
      </c>
      <c r="AE9" s="45">
        <v>2</v>
      </c>
      <c r="AF9" s="45">
        <v>25</v>
      </c>
      <c r="AG9" s="46">
        <v>0.4</v>
      </c>
      <c r="AH9" s="26" t="s">
        <v>7</v>
      </c>
      <c r="AI9" s="47"/>
      <c r="AJ9" s="45"/>
      <c r="AK9" s="45">
        <v>14</v>
      </c>
      <c r="AL9" s="48">
        <v>2.1999999999999999E-2</v>
      </c>
      <c r="AM9" s="49"/>
      <c r="AN9" s="49"/>
      <c r="AO9" s="49"/>
      <c r="AP9" s="49"/>
      <c r="AQ9" s="49"/>
      <c r="AR9" s="49">
        <f>SUM(AL9:AQ9)</f>
        <v>2.1999999999999999E-2</v>
      </c>
      <c r="AS9" s="45"/>
      <c r="AT9" s="45">
        <v>14</v>
      </c>
      <c r="AU9" s="48">
        <v>0.13400000000000001</v>
      </c>
      <c r="AV9" s="49"/>
      <c r="AW9" s="49"/>
      <c r="AX9" s="49"/>
      <c r="AY9" s="49"/>
      <c r="AZ9" s="49"/>
      <c r="BA9" s="49">
        <f t="shared" si="1"/>
        <v>0.13400000000000001</v>
      </c>
    </row>
    <row r="10" spans="1:53" ht="30" customHeight="1">
      <c r="A10" s="26">
        <v>5</v>
      </c>
      <c r="B10" s="1" t="str">
        <f t="shared" si="0"/>
        <v xml:space="preserve">BI 1  ZPH Strażnica wodna Gorczyca 16-326 Płaska Gorczyca </v>
      </c>
      <c r="C10" s="27" t="s">
        <v>5</v>
      </c>
      <c r="D10" s="28">
        <v>1</v>
      </c>
      <c r="E10" s="28"/>
      <c r="F10" s="54" t="s">
        <v>4</v>
      </c>
      <c r="G10" s="51" t="s">
        <v>460</v>
      </c>
      <c r="H10" s="55" t="s">
        <v>81</v>
      </c>
      <c r="I10" s="54" t="s">
        <v>82</v>
      </c>
      <c r="J10" s="28" t="s">
        <v>408</v>
      </c>
      <c r="K10" s="27"/>
      <c r="L10" s="53" t="s">
        <v>377</v>
      </c>
      <c r="M10" s="32" t="s">
        <v>501</v>
      </c>
      <c r="N10" s="33" t="s">
        <v>383</v>
      </c>
      <c r="O10" s="34" t="s">
        <v>23</v>
      </c>
      <c r="P10" s="35" t="s">
        <v>474</v>
      </c>
      <c r="Q10" s="36"/>
      <c r="R10" s="34" t="s">
        <v>21</v>
      </c>
      <c r="S10" s="37" t="s">
        <v>338</v>
      </c>
      <c r="T10" s="38" t="s">
        <v>33</v>
      </c>
      <c r="U10" s="26"/>
      <c r="V10" s="40" t="s">
        <v>218</v>
      </c>
      <c r="W10" s="41" t="s">
        <v>48</v>
      </c>
      <c r="X10" s="42"/>
      <c r="Y10" s="42">
        <v>27191</v>
      </c>
      <c r="Z10" s="43">
        <v>12310366</v>
      </c>
      <c r="AA10" s="44" t="s">
        <v>153</v>
      </c>
      <c r="AB10" s="45">
        <v>4</v>
      </c>
      <c r="AC10" s="45"/>
      <c r="AD10" s="45">
        <v>4</v>
      </c>
      <c r="AE10" s="45"/>
      <c r="AF10" s="45">
        <v>25</v>
      </c>
      <c r="AG10" s="56">
        <v>0.23</v>
      </c>
      <c r="AH10" s="26" t="s">
        <v>7</v>
      </c>
      <c r="AI10" s="47"/>
      <c r="AJ10" s="45"/>
      <c r="AK10" s="45">
        <v>4</v>
      </c>
      <c r="AL10" s="48">
        <v>0.33200000000000002</v>
      </c>
      <c r="AM10" s="49"/>
      <c r="AN10" s="49"/>
      <c r="AO10" s="49"/>
      <c r="AP10" s="49"/>
      <c r="AQ10" s="49"/>
      <c r="AR10" s="49">
        <f>SUM(AL10:AQ10)</f>
        <v>0.33200000000000002</v>
      </c>
      <c r="AS10" s="45"/>
      <c r="AT10" s="45">
        <v>4</v>
      </c>
      <c r="AU10" s="48">
        <v>1.994</v>
      </c>
      <c r="AV10" s="49"/>
      <c r="AW10" s="49"/>
      <c r="AX10" s="49"/>
      <c r="AY10" s="49"/>
      <c r="AZ10" s="49"/>
      <c r="BA10" s="49">
        <f t="shared" si="1"/>
        <v>1.994</v>
      </c>
    </row>
    <row r="11" spans="1:53" ht="30" customHeight="1">
      <c r="A11" s="26">
        <v>6</v>
      </c>
      <c r="B11" s="1" t="str">
        <f t="shared" si="0"/>
        <v xml:space="preserve">BI 1  ZPH Strażnica wodna Kudrynki 16-326 Płaska Kudrynki </v>
      </c>
      <c r="C11" s="27" t="s">
        <v>5</v>
      </c>
      <c r="D11" s="28">
        <v>1</v>
      </c>
      <c r="E11" s="28"/>
      <c r="F11" s="54" t="s">
        <v>4</v>
      </c>
      <c r="G11" s="51" t="s">
        <v>461</v>
      </c>
      <c r="H11" s="55" t="s">
        <v>81</v>
      </c>
      <c r="I11" s="54" t="s">
        <v>82</v>
      </c>
      <c r="J11" s="28" t="s">
        <v>409</v>
      </c>
      <c r="K11" s="27"/>
      <c r="L11" s="53" t="s">
        <v>377</v>
      </c>
      <c r="M11" s="32" t="s">
        <v>501</v>
      </c>
      <c r="N11" s="33" t="s">
        <v>383</v>
      </c>
      <c r="O11" s="34" t="s">
        <v>22</v>
      </c>
      <c r="P11" s="57" t="s">
        <v>131</v>
      </c>
      <c r="Q11" s="58" t="s">
        <v>475</v>
      </c>
      <c r="R11" s="34" t="s">
        <v>21</v>
      </c>
      <c r="S11" s="37" t="s">
        <v>131</v>
      </c>
      <c r="T11" s="38" t="s">
        <v>33</v>
      </c>
      <c r="U11" s="26"/>
      <c r="V11" s="40" t="s">
        <v>226</v>
      </c>
      <c r="W11" s="41" t="s">
        <v>45</v>
      </c>
      <c r="X11" s="40"/>
      <c r="Y11" s="40" t="s">
        <v>227</v>
      </c>
      <c r="Z11" s="43">
        <v>12995519</v>
      </c>
      <c r="AA11" s="44" t="s">
        <v>153</v>
      </c>
      <c r="AB11" s="45">
        <v>20</v>
      </c>
      <c r="AC11" s="45"/>
      <c r="AD11" s="45">
        <v>20</v>
      </c>
      <c r="AE11" s="45"/>
      <c r="AF11" s="45">
        <v>32</v>
      </c>
      <c r="AG11" s="46">
        <v>0.4</v>
      </c>
      <c r="AH11" s="26" t="s">
        <v>8</v>
      </c>
      <c r="AI11" s="47"/>
      <c r="AJ11" s="45"/>
      <c r="AK11" s="45"/>
      <c r="AL11" s="48"/>
      <c r="AM11" s="49"/>
      <c r="AN11" s="49"/>
      <c r="AO11" s="49"/>
      <c r="AP11" s="49"/>
      <c r="AQ11" s="49"/>
      <c r="AR11" s="49"/>
      <c r="AS11" s="45"/>
      <c r="AT11" s="45">
        <v>20</v>
      </c>
      <c r="AU11" s="48">
        <v>0</v>
      </c>
      <c r="AV11" s="49"/>
      <c r="AW11" s="49"/>
      <c r="AX11" s="49"/>
      <c r="AY11" s="49"/>
      <c r="AZ11" s="49"/>
      <c r="BA11" s="49">
        <f t="shared" si="1"/>
        <v>0</v>
      </c>
    </row>
    <row r="12" spans="1:53" ht="30" customHeight="1">
      <c r="A12" s="26">
        <v>7</v>
      </c>
      <c r="B12" s="1" t="str">
        <f t="shared" si="0"/>
        <v xml:space="preserve">BI 1  ZPH Strażnica wodna Mikaszówka 16-326 Płaska Mikaszówka </v>
      </c>
      <c r="C12" s="27" t="s">
        <v>5</v>
      </c>
      <c r="D12" s="28">
        <v>1</v>
      </c>
      <c r="E12" s="28"/>
      <c r="F12" s="54" t="s">
        <v>4</v>
      </c>
      <c r="G12" s="51" t="s">
        <v>462</v>
      </c>
      <c r="H12" s="55" t="s">
        <v>81</v>
      </c>
      <c r="I12" s="54" t="s">
        <v>82</v>
      </c>
      <c r="J12" s="28" t="s">
        <v>410</v>
      </c>
      <c r="K12" s="27"/>
      <c r="L12" s="53" t="s">
        <v>377</v>
      </c>
      <c r="M12" s="32" t="s">
        <v>501</v>
      </c>
      <c r="N12" s="33" t="s">
        <v>383</v>
      </c>
      <c r="O12" s="34" t="s">
        <v>23</v>
      </c>
      <c r="P12" s="35" t="s">
        <v>473</v>
      </c>
      <c r="Q12" s="36"/>
      <c r="R12" s="34" t="s">
        <v>21</v>
      </c>
      <c r="S12" s="37" t="s">
        <v>341</v>
      </c>
      <c r="T12" s="38" t="s">
        <v>33</v>
      </c>
      <c r="U12" s="26"/>
      <c r="V12" s="40" t="s">
        <v>221</v>
      </c>
      <c r="W12" s="41" t="s">
        <v>45</v>
      </c>
      <c r="X12" s="42"/>
      <c r="Y12" s="42">
        <v>27191</v>
      </c>
      <c r="Z12" s="43">
        <v>12336510</v>
      </c>
      <c r="AA12" s="44" t="s">
        <v>153</v>
      </c>
      <c r="AB12" s="45">
        <v>10</v>
      </c>
      <c r="AC12" s="45"/>
      <c r="AD12" s="45">
        <v>10</v>
      </c>
      <c r="AE12" s="45"/>
      <c r="AF12" s="45">
        <v>32</v>
      </c>
      <c r="AG12" s="46">
        <v>0.4</v>
      </c>
      <c r="AH12" s="26" t="s">
        <v>7</v>
      </c>
      <c r="AI12" s="47"/>
      <c r="AJ12" s="45"/>
      <c r="AK12" s="45">
        <v>10</v>
      </c>
      <c r="AL12" s="48">
        <v>0</v>
      </c>
      <c r="AM12" s="49"/>
      <c r="AN12" s="49"/>
      <c r="AO12" s="49"/>
      <c r="AP12" s="49"/>
      <c r="AQ12" s="49"/>
      <c r="AR12" s="49">
        <f t="shared" ref="AR12:AR20" si="2">SUM(AL12:AQ12)</f>
        <v>0</v>
      </c>
      <c r="AS12" s="45"/>
      <c r="AT12" s="45">
        <v>10</v>
      </c>
      <c r="AU12" s="48">
        <v>0</v>
      </c>
      <c r="AV12" s="49"/>
      <c r="AW12" s="49"/>
      <c r="AX12" s="49"/>
      <c r="AY12" s="49"/>
      <c r="AZ12" s="49"/>
      <c r="BA12" s="49">
        <f t="shared" si="1"/>
        <v>0</v>
      </c>
    </row>
    <row r="13" spans="1:53" ht="30" customHeight="1">
      <c r="A13" s="26">
        <v>8</v>
      </c>
      <c r="B13" s="1" t="str">
        <f t="shared" si="0"/>
        <v xml:space="preserve">BI 1  ZPH Strażnica wodna Paniewo 16-326 Płaska Paniewo </v>
      </c>
      <c r="C13" s="27" t="s">
        <v>5</v>
      </c>
      <c r="D13" s="28">
        <v>1</v>
      </c>
      <c r="E13" s="28"/>
      <c r="F13" s="54" t="s">
        <v>4</v>
      </c>
      <c r="G13" s="51" t="s">
        <v>463</v>
      </c>
      <c r="H13" s="55" t="s">
        <v>81</v>
      </c>
      <c r="I13" s="54" t="s">
        <v>82</v>
      </c>
      <c r="J13" s="28" t="s">
        <v>411</v>
      </c>
      <c r="K13" s="27"/>
      <c r="L13" s="53" t="s">
        <v>377</v>
      </c>
      <c r="M13" s="32" t="s">
        <v>501</v>
      </c>
      <c r="N13" s="33" t="s">
        <v>383</v>
      </c>
      <c r="O13" s="34" t="s">
        <v>23</v>
      </c>
      <c r="P13" s="35" t="s">
        <v>474</v>
      </c>
      <c r="Q13" s="36"/>
      <c r="R13" s="34" t="s">
        <v>21</v>
      </c>
      <c r="S13" s="37" t="s">
        <v>339</v>
      </c>
      <c r="T13" s="38" t="s">
        <v>33</v>
      </c>
      <c r="U13" s="26"/>
      <c r="V13" s="40" t="s">
        <v>219</v>
      </c>
      <c r="W13" s="41" t="s">
        <v>45</v>
      </c>
      <c r="X13" s="42"/>
      <c r="Y13" s="42">
        <v>27191</v>
      </c>
      <c r="Z13" s="43">
        <v>12339505</v>
      </c>
      <c r="AA13" s="44" t="s">
        <v>153</v>
      </c>
      <c r="AB13" s="45">
        <v>10</v>
      </c>
      <c r="AC13" s="45"/>
      <c r="AD13" s="45">
        <v>10</v>
      </c>
      <c r="AE13" s="45"/>
      <c r="AF13" s="45">
        <v>32</v>
      </c>
      <c r="AG13" s="46">
        <v>0.4</v>
      </c>
      <c r="AH13" s="26" t="s">
        <v>7</v>
      </c>
      <c r="AI13" s="47"/>
      <c r="AJ13" s="45"/>
      <c r="AK13" s="45">
        <v>10</v>
      </c>
      <c r="AL13" s="48">
        <v>0.22900000000000001</v>
      </c>
      <c r="AM13" s="49"/>
      <c r="AN13" s="49"/>
      <c r="AO13" s="49"/>
      <c r="AP13" s="49"/>
      <c r="AQ13" s="49"/>
      <c r="AR13" s="49">
        <f t="shared" si="2"/>
        <v>0.22900000000000001</v>
      </c>
      <c r="AS13" s="45"/>
      <c r="AT13" s="45">
        <v>10</v>
      </c>
      <c r="AU13" s="48">
        <v>1.375</v>
      </c>
      <c r="AV13" s="49"/>
      <c r="AW13" s="49"/>
      <c r="AX13" s="49"/>
      <c r="AY13" s="49"/>
      <c r="AZ13" s="49"/>
      <c r="BA13" s="49">
        <f t="shared" si="1"/>
        <v>1.375</v>
      </c>
    </row>
    <row r="14" spans="1:53" ht="30" customHeight="1">
      <c r="A14" s="26">
        <v>9</v>
      </c>
      <c r="B14" s="1" t="str">
        <f t="shared" si="0"/>
        <v xml:space="preserve">BI 1  ZPH Strażnica wodna Perkuć 16-326 Płaska Perkuć </v>
      </c>
      <c r="C14" s="27" t="s">
        <v>5</v>
      </c>
      <c r="D14" s="28">
        <v>1</v>
      </c>
      <c r="E14" s="28"/>
      <c r="F14" s="54" t="s">
        <v>4</v>
      </c>
      <c r="G14" s="51" t="s">
        <v>464</v>
      </c>
      <c r="H14" s="55" t="s">
        <v>81</v>
      </c>
      <c r="I14" s="54" t="s">
        <v>82</v>
      </c>
      <c r="J14" s="59" t="s">
        <v>412</v>
      </c>
      <c r="K14" s="27"/>
      <c r="L14" s="53" t="s">
        <v>377</v>
      </c>
      <c r="M14" s="32" t="s">
        <v>501</v>
      </c>
      <c r="N14" s="33" t="s">
        <v>383</v>
      </c>
      <c r="O14" s="34" t="s">
        <v>23</v>
      </c>
      <c r="P14" s="35" t="s">
        <v>473</v>
      </c>
      <c r="Q14" s="36"/>
      <c r="R14" s="34" t="s">
        <v>21</v>
      </c>
      <c r="S14" s="37" t="s">
        <v>340</v>
      </c>
      <c r="T14" s="38" t="s">
        <v>33</v>
      </c>
      <c r="U14" s="26"/>
      <c r="V14" s="40" t="s">
        <v>220</v>
      </c>
      <c r="W14" s="41" t="s">
        <v>45</v>
      </c>
      <c r="X14" s="42"/>
      <c r="Y14" s="42">
        <v>27191</v>
      </c>
      <c r="Z14" s="43">
        <v>12336395</v>
      </c>
      <c r="AA14" s="44" t="s">
        <v>153</v>
      </c>
      <c r="AB14" s="45">
        <v>8</v>
      </c>
      <c r="AC14" s="45"/>
      <c r="AD14" s="45">
        <v>8</v>
      </c>
      <c r="AE14" s="45"/>
      <c r="AF14" s="45">
        <v>25</v>
      </c>
      <c r="AG14" s="46">
        <v>0.4</v>
      </c>
      <c r="AH14" s="26" t="s">
        <v>7</v>
      </c>
      <c r="AI14" s="47"/>
      <c r="AJ14" s="45"/>
      <c r="AK14" s="45">
        <v>8</v>
      </c>
      <c r="AL14" s="48">
        <v>0.107</v>
      </c>
      <c r="AM14" s="49"/>
      <c r="AN14" s="49"/>
      <c r="AO14" s="49"/>
      <c r="AP14" s="49"/>
      <c r="AQ14" s="49"/>
      <c r="AR14" s="49">
        <f t="shared" si="2"/>
        <v>0.107</v>
      </c>
      <c r="AS14" s="45"/>
      <c r="AT14" s="45">
        <v>8</v>
      </c>
      <c r="AU14" s="48">
        <v>0.64</v>
      </c>
      <c r="AV14" s="49"/>
      <c r="AW14" s="49"/>
      <c r="AX14" s="49"/>
      <c r="AY14" s="49"/>
      <c r="AZ14" s="49"/>
      <c r="BA14" s="49">
        <f t="shared" si="1"/>
        <v>0.64</v>
      </c>
    </row>
    <row r="15" spans="1:53" ht="30" customHeight="1">
      <c r="A15" s="26">
        <v>10</v>
      </c>
      <c r="B15" s="1" t="str">
        <f t="shared" si="0"/>
        <v xml:space="preserve">BI 1  ZPH Strażnica wodna Przewięź 16-300 Augustów Przewięź </v>
      </c>
      <c r="C15" s="27" t="s">
        <v>5</v>
      </c>
      <c r="D15" s="28">
        <v>1</v>
      </c>
      <c r="E15" s="28"/>
      <c r="F15" s="54" t="s">
        <v>4</v>
      </c>
      <c r="G15" s="51" t="s">
        <v>465</v>
      </c>
      <c r="H15" s="55" t="s">
        <v>12</v>
      </c>
      <c r="I15" s="28" t="s">
        <v>11</v>
      </c>
      <c r="J15" s="28" t="s">
        <v>413</v>
      </c>
      <c r="K15" s="27"/>
      <c r="L15" s="53" t="s">
        <v>377</v>
      </c>
      <c r="M15" s="32" t="s">
        <v>501</v>
      </c>
      <c r="N15" s="33" t="s">
        <v>383</v>
      </c>
      <c r="O15" s="34" t="s">
        <v>23</v>
      </c>
      <c r="P15" s="35" t="s">
        <v>474</v>
      </c>
      <c r="Q15" s="36"/>
      <c r="R15" s="34" t="s">
        <v>21</v>
      </c>
      <c r="S15" s="37" t="s">
        <v>335</v>
      </c>
      <c r="T15" s="38" t="s">
        <v>33</v>
      </c>
      <c r="U15" s="26"/>
      <c r="V15" s="40" t="s">
        <v>80</v>
      </c>
      <c r="W15" s="41" t="s">
        <v>45</v>
      </c>
      <c r="X15" s="42"/>
      <c r="Y15" s="42">
        <v>27191</v>
      </c>
      <c r="Z15" s="43">
        <v>12177892</v>
      </c>
      <c r="AA15" s="44" t="s">
        <v>153</v>
      </c>
      <c r="AB15" s="45">
        <v>8</v>
      </c>
      <c r="AC15" s="45"/>
      <c r="AD15" s="45">
        <v>8</v>
      </c>
      <c r="AE15" s="45"/>
      <c r="AF15" s="45">
        <v>25</v>
      </c>
      <c r="AG15" s="46">
        <v>0.4</v>
      </c>
      <c r="AH15" s="26" t="s">
        <v>7</v>
      </c>
      <c r="AI15" s="47"/>
      <c r="AJ15" s="45"/>
      <c r="AK15" s="45">
        <v>8</v>
      </c>
      <c r="AL15" s="48">
        <v>0</v>
      </c>
      <c r="AM15" s="49"/>
      <c r="AN15" s="49"/>
      <c r="AO15" s="49"/>
      <c r="AP15" s="49"/>
      <c r="AQ15" s="49"/>
      <c r="AR15" s="49">
        <f t="shared" si="2"/>
        <v>0</v>
      </c>
      <c r="AS15" s="45"/>
      <c r="AT15" s="45">
        <v>8</v>
      </c>
      <c r="AU15" s="48">
        <v>1E-3</v>
      </c>
      <c r="AV15" s="49"/>
      <c r="AW15" s="49"/>
      <c r="AX15" s="49"/>
      <c r="AY15" s="49"/>
      <c r="AZ15" s="49"/>
      <c r="BA15" s="49">
        <f t="shared" si="1"/>
        <v>1E-3</v>
      </c>
    </row>
    <row r="16" spans="1:53" ht="30" customHeight="1">
      <c r="A16" s="26">
        <v>11</v>
      </c>
      <c r="B16" s="1" t="str">
        <f t="shared" si="0"/>
        <v xml:space="preserve">BI 1  ZPH Strażnica wodna Sosnowo 16-310 Sztabin Sosnowo </v>
      </c>
      <c r="C16" s="27" t="s">
        <v>5</v>
      </c>
      <c r="D16" s="28">
        <v>1</v>
      </c>
      <c r="E16" s="28"/>
      <c r="F16" s="54" t="s">
        <v>4</v>
      </c>
      <c r="G16" s="51" t="s">
        <v>466</v>
      </c>
      <c r="H16" s="55" t="s">
        <v>83</v>
      </c>
      <c r="I16" s="54" t="s">
        <v>84</v>
      </c>
      <c r="J16" s="59" t="s">
        <v>414</v>
      </c>
      <c r="K16" s="27"/>
      <c r="L16" s="53" t="s">
        <v>377</v>
      </c>
      <c r="M16" s="32" t="s">
        <v>501</v>
      </c>
      <c r="N16" s="33" t="s">
        <v>383</v>
      </c>
      <c r="O16" s="34" t="s">
        <v>23</v>
      </c>
      <c r="P16" s="35" t="s">
        <v>473</v>
      </c>
      <c r="Q16" s="36"/>
      <c r="R16" s="34" t="s">
        <v>21</v>
      </c>
      <c r="S16" s="37" t="s">
        <v>344</v>
      </c>
      <c r="T16" s="38" t="s">
        <v>33</v>
      </c>
      <c r="U16" s="26"/>
      <c r="V16" s="40" t="s">
        <v>224</v>
      </c>
      <c r="W16" s="41" t="s">
        <v>45</v>
      </c>
      <c r="X16" s="42"/>
      <c r="Y16" s="42">
        <v>27191</v>
      </c>
      <c r="Z16" s="43">
        <v>9214463</v>
      </c>
      <c r="AA16" s="44" t="s">
        <v>153</v>
      </c>
      <c r="AB16" s="45">
        <v>30</v>
      </c>
      <c r="AC16" s="45"/>
      <c r="AD16" s="45">
        <v>5</v>
      </c>
      <c r="AE16" s="45"/>
      <c r="AF16" s="45">
        <v>10</v>
      </c>
      <c r="AG16" s="46">
        <v>0.4</v>
      </c>
      <c r="AH16" s="26" t="s">
        <v>7</v>
      </c>
      <c r="AI16" s="47"/>
      <c r="AJ16" s="45"/>
      <c r="AK16" s="45">
        <v>5</v>
      </c>
      <c r="AL16" s="48">
        <v>0.55100000000000005</v>
      </c>
      <c r="AM16" s="49"/>
      <c r="AN16" s="49"/>
      <c r="AO16" s="49"/>
      <c r="AP16" s="49"/>
      <c r="AQ16" s="49"/>
      <c r="AR16" s="49">
        <f t="shared" si="2"/>
        <v>0.55100000000000005</v>
      </c>
      <c r="AS16" s="45"/>
      <c r="AT16" s="45">
        <v>5</v>
      </c>
      <c r="AU16" s="48">
        <v>3.3029999999999999</v>
      </c>
      <c r="AV16" s="49"/>
      <c r="AW16" s="49"/>
      <c r="AX16" s="49"/>
      <c r="AY16" s="49"/>
      <c r="AZ16" s="49"/>
      <c r="BA16" s="49">
        <f t="shared" si="1"/>
        <v>3.3029999999999999</v>
      </c>
    </row>
    <row r="17" spans="1:53" ht="30" customHeight="1">
      <c r="A17" s="26">
        <v>12</v>
      </c>
      <c r="B17" s="1" t="str">
        <f t="shared" si="0"/>
        <v xml:space="preserve">BI 1  ZPH Strażnica wodna Sosnówek 16-326 Płaska Sosnówek </v>
      </c>
      <c r="C17" s="27" t="s">
        <v>5</v>
      </c>
      <c r="D17" s="28">
        <v>1</v>
      </c>
      <c r="E17" s="28"/>
      <c r="F17" s="54" t="s">
        <v>4</v>
      </c>
      <c r="G17" s="51" t="s">
        <v>467</v>
      </c>
      <c r="H17" s="55" t="s">
        <v>81</v>
      </c>
      <c r="I17" s="54" t="s">
        <v>82</v>
      </c>
      <c r="J17" s="59" t="s">
        <v>415</v>
      </c>
      <c r="K17" s="27"/>
      <c r="L17" s="53" t="s">
        <v>377</v>
      </c>
      <c r="M17" s="32" t="s">
        <v>501</v>
      </c>
      <c r="N17" s="33" t="s">
        <v>383</v>
      </c>
      <c r="O17" s="34" t="s">
        <v>23</v>
      </c>
      <c r="P17" s="35" t="s">
        <v>473</v>
      </c>
      <c r="Q17" s="36"/>
      <c r="R17" s="34" t="s">
        <v>21</v>
      </c>
      <c r="S17" s="37" t="s">
        <v>342</v>
      </c>
      <c r="T17" s="38" t="s">
        <v>33</v>
      </c>
      <c r="U17" s="26"/>
      <c r="V17" s="40" t="s">
        <v>222</v>
      </c>
      <c r="W17" s="41" t="s">
        <v>45</v>
      </c>
      <c r="X17" s="42"/>
      <c r="Y17" s="42">
        <v>27191</v>
      </c>
      <c r="Z17" s="43" t="s">
        <v>375</v>
      </c>
      <c r="AA17" s="44" t="s">
        <v>153</v>
      </c>
      <c r="AB17" s="45">
        <v>3</v>
      </c>
      <c r="AC17" s="45"/>
      <c r="AD17" s="45">
        <v>3</v>
      </c>
      <c r="AE17" s="45"/>
      <c r="AF17" s="45">
        <v>20</v>
      </c>
      <c r="AG17" s="56">
        <v>0.23</v>
      </c>
      <c r="AH17" s="26" t="s">
        <v>7</v>
      </c>
      <c r="AI17" s="47"/>
      <c r="AJ17" s="45"/>
      <c r="AK17" s="45">
        <v>3</v>
      </c>
      <c r="AL17" s="48">
        <v>2E-3</v>
      </c>
      <c r="AM17" s="49"/>
      <c r="AN17" s="49"/>
      <c r="AO17" s="49"/>
      <c r="AP17" s="49"/>
      <c r="AQ17" s="49"/>
      <c r="AR17" s="49">
        <f t="shared" si="2"/>
        <v>2E-3</v>
      </c>
      <c r="AS17" s="45"/>
      <c r="AT17" s="45">
        <v>3</v>
      </c>
      <c r="AU17" s="48">
        <v>8.9999999999999993E-3</v>
      </c>
      <c r="AV17" s="49"/>
      <c r="AW17" s="49"/>
      <c r="AX17" s="49"/>
      <c r="AY17" s="49"/>
      <c r="AZ17" s="49"/>
      <c r="BA17" s="49">
        <f t="shared" si="1"/>
        <v>8.9999999999999993E-3</v>
      </c>
    </row>
    <row r="18" spans="1:53" ht="30" customHeight="1">
      <c r="A18" s="26">
        <v>13</v>
      </c>
      <c r="B18" s="1" t="str">
        <f t="shared" si="0"/>
        <v xml:space="preserve">BI 1  ZPH Strażnica wodna Sucha Rzeczka 16-300 Augustów Sucha Rzeczka </v>
      </c>
      <c r="C18" s="60" t="s">
        <v>5</v>
      </c>
      <c r="D18" s="28">
        <v>1</v>
      </c>
      <c r="E18" s="28"/>
      <c r="F18" s="54" t="s">
        <v>4</v>
      </c>
      <c r="G18" s="51" t="s">
        <v>471</v>
      </c>
      <c r="H18" s="55" t="s">
        <v>12</v>
      </c>
      <c r="I18" s="28" t="s">
        <v>11</v>
      </c>
      <c r="J18" s="28" t="s">
        <v>406</v>
      </c>
      <c r="K18" s="27"/>
      <c r="L18" s="53" t="s">
        <v>377</v>
      </c>
      <c r="M18" s="32" t="s">
        <v>501</v>
      </c>
      <c r="N18" s="33" t="s">
        <v>383</v>
      </c>
      <c r="O18" s="34" t="s">
        <v>23</v>
      </c>
      <c r="P18" s="35" t="s">
        <v>474</v>
      </c>
      <c r="Q18" s="36"/>
      <c r="R18" s="34" t="s">
        <v>21</v>
      </c>
      <c r="S18" s="37" t="s">
        <v>337</v>
      </c>
      <c r="T18" s="38" t="s">
        <v>33</v>
      </c>
      <c r="U18" s="26"/>
      <c r="V18" s="40" t="s">
        <v>217</v>
      </c>
      <c r="W18" s="41" t="s">
        <v>45</v>
      </c>
      <c r="X18" s="42"/>
      <c r="Y18" s="42">
        <v>27191</v>
      </c>
      <c r="Z18" s="43">
        <v>12311323</v>
      </c>
      <c r="AA18" s="44" t="s">
        <v>153</v>
      </c>
      <c r="AB18" s="45">
        <v>4</v>
      </c>
      <c r="AC18" s="45"/>
      <c r="AD18" s="45">
        <v>4</v>
      </c>
      <c r="AE18" s="45"/>
      <c r="AF18" s="45">
        <v>25</v>
      </c>
      <c r="AG18" s="56">
        <v>0.23</v>
      </c>
      <c r="AH18" s="26" t="s">
        <v>7</v>
      </c>
      <c r="AI18" s="47"/>
      <c r="AJ18" s="45"/>
      <c r="AK18" s="45">
        <v>4</v>
      </c>
      <c r="AL18" s="48">
        <v>0.21299999999999999</v>
      </c>
      <c r="AM18" s="49"/>
      <c r="AN18" s="49"/>
      <c r="AO18" s="49"/>
      <c r="AP18" s="49"/>
      <c r="AQ18" s="49"/>
      <c r="AR18" s="49">
        <f t="shared" si="2"/>
        <v>0.21299999999999999</v>
      </c>
      <c r="AS18" s="45"/>
      <c r="AT18" s="45">
        <v>4</v>
      </c>
      <c r="AU18" s="48">
        <v>1.278</v>
      </c>
      <c r="AV18" s="49"/>
      <c r="AW18" s="49"/>
      <c r="AX18" s="49"/>
      <c r="AY18" s="49"/>
      <c r="AZ18" s="49"/>
      <c r="BA18" s="49">
        <f t="shared" si="1"/>
        <v>1.278</v>
      </c>
    </row>
    <row r="19" spans="1:53" ht="30" customHeight="1">
      <c r="A19" s="26">
        <v>14</v>
      </c>
      <c r="B19" s="1" t="str">
        <f t="shared" si="0"/>
        <v xml:space="preserve">BI 1  ZPH Strażnica wodna Swoboda 16-300 Augustów Swoboda </v>
      </c>
      <c r="C19" s="27" t="s">
        <v>5</v>
      </c>
      <c r="D19" s="28">
        <v>1</v>
      </c>
      <c r="E19" s="28"/>
      <c r="F19" s="54" t="s">
        <v>4</v>
      </c>
      <c r="G19" s="61" t="s">
        <v>468</v>
      </c>
      <c r="H19" s="55" t="s">
        <v>12</v>
      </c>
      <c r="I19" s="28" t="s">
        <v>11</v>
      </c>
      <c r="J19" s="28" t="s">
        <v>416</v>
      </c>
      <c r="K19" s="27"/>
      <c r="L19" s="53" t="s">
        <v>377</v>
      </c>
      <c r="M19" s="32" t="s">
        <v>501</v>
      </c>
      <c r="N19" s="33" t="s">
        <v>383</v>
      </c>
      <c r="O19" s="34" t="s">
        <v>23</v>
      </c>
      <c r="P19" s="35" t="s">
        <v>474</v>
      </c>
      <c r="Q19" s="36"/>
      <c r="R19" s="34" t="s">
        <v>21</v>
      </c>
      <c r="S19" s="37" t="s">
        <v>336</v>
      </c>
      <c r="T19" s="38" t="s">
        <v>33</v>
      </c>
      <c r="U19" s="26"/>
      <c r="V19" s="40" t="s">
        <v>216</v>
      </c>
      <c r="W19" s="41" t="s">
        <v>45</v>
      </c>
      <c r="X19" s="42"/>
      <c r="Y19" s="42">
        <v>27191</v>
      </c>
      <c r="Z19" s="43">
        <v>12338191</v>
      </c>
      <c r="AA19" s="44" t="s">
        <v>153</v>
      </c>
      <c r="AB19" s="45">
        <v>8</v>
      </c>
      <c r="AC19" s="45"/>
      <c r="AD19" s="45">
        <v>8</v>
      </c>
      <c r="AE19" s="45"/>
      <c r="AF19" s="45">
        <v>25</v>
      </c>
      <c r="AG19" s="46">
        <v>0.4</v>
      </c>
      <c r="AH19" s="26" t="s">
        <v>7</v>
      </c>
      <c r="AI19" s="47"/>
      <c r="AJ19" s="45"/>
      <c r="AK19" s="45">
        <v>8</v>
      </c>
      <c r="AL19" s="48">
        <v>1.026</v>
      </c>
      <c r="AM19" s="49"/>
      <c r="AN19" s="49"/>
      <c r="AO19" s="49"/>
      <c r="AP19" s="49"/>
      <c r="AQ19" s="49"/>
      <c r="AR19" s="49">
        <f t="shared" si="2"/>
        <v>1.026</v>
      </c>
      <c r="AS19" s="45"/>
      <c r="AT19" s="45">
        <v>8</v>
      </c>
      <c r="AU19" s="48">
        <v>6.1539999999999999</v>
      </c>
      <c r="AV19" s="49"/>
      <c r="AW19" s="49"/>
      <c r="AX19" s="49"/>
      <c r="AY19" s="49"/>
      <c r="AZ19" s="49"/>
      <c r="BA19" s="49">
        <f t="shared" si="1"/>
        <v>6.1539999999999999</v>
      </c>
    </row>
    <row r="20" spans="1:53" ht="30" customHeight="1">
      <c r="A20" s="26">
        <v>15</v>
      </c>
      <c r="B20" s="1" t="str">
        <f t="shared" si="0"/>
        <v xml:space="preserve">BI 1  ZPH Strażnica wodna Tartak 16-326 Płaska Tartak </v>
      </c>
      <c r="C20" s="27" t="s">
        <v>5</v>
      </c>
      <c r="D20" s="28">
        <v>1</v>
      </c>
      <c r="E20" s="28"/>
      <c r="F20" s="54" t="s">
        <v>4</v>
      </c>
      <c r="G20" s="51" t="s">
        <v>469</v>
      </c>
      <c r="H20" s="55" t="s">
        <v>81</v>
      </c>
      <c r="I20" s="54" t="s">
        <v>82</v>
      </c>
      <c r="J20" s="59" t="s">
        <v>417</v>
      </c>
      <c r="K20" s="27"/>
      <c r="L20" s="53" t="s">
        <v>377</v>
      </c>
      <c r="M20" s="32" t="s">
        <v>501</v>
      </c>
      <c r="N20" s="33" t="s">
        <v>383</v>
      </c>
      <c r="O20" s="34" t="s">
        <v>23</v>
      </c>
      <c r="P20" s="35" t="s">
        <v>473</v>
      </c>
      <c r="Q20" s="36"/>
      <c r="R20" s="34" t="s">
        <v>21</v>
      </c>
      <c r="S20" s="37" t="s">
        <v>343</v>
      </c>
      <c r="T20" s="38" t="s">
        <v>33</v>
      </c>
      <c r="U20" s="26"/>
      <c r="V20" s="40" t="s">
        <v>223</v>
      </c>
      <c r="W20" s="41" t="s">
        <v>48</v>
      </c>
      <c r="X20" s="42"/>
      <c r="Y20" s="42">
        <v>27191</v>
      </c>
      <c r="Z20" s="43">
        <v>12335942</v>
      </c>
      <c r="AA20" s="44" t="s">
        <v>153</v>
      </c>
      <c r="AB20" s="45">
        <v>8</v>
      </c>
      <c r="AC20" s="45"/>
      <c r="AD20" s="45">
        <v>8</v>
      </c>
      <c r="AE20" s="45"/>
      <c r="AF20" s="45">
        <v>25</v>
      </c>
      <c r="AG20" s="46">
        <v>0.4</v>
      </c>
      <c r="AH20" s="26" t="s">
        <v>7</v>
      </c>
      <c r="AI20" s="47"/>
      <c r="AJ20" s="45"/>
      <c r="AK20" s="45">
        <v>8</v>
      </c>
      <c r="AL20" s="48">
        <v>0.53300000000000003</v>
      </c>
      <c r="AM20" s="49"/>
      <c r="AN20" s="49"/>
      <c r="AO20" s="49"/>
      <c r="AP20" s="49"/>
      <c r="AQ20" s="49"/>
      <c r="AR20" s="49">
        <f t="shared" si="2"/>
        <v>0.53300000000000003</v>
      </c>
      <c r="AS20" s="45"/>
      <c r="AT20" s="45">
        <v>8</v>
      </c>
      <c r="AU20" s="48">
        <v>3.1989999999999998</v>
      </c>
      <c r="AV20" s="49"/>
      <c r="AW20" s="49"/>
      <c r="AX20" s="49"/>
      <c r="AY20" s="49"/>
      <c r="AZ20" s="49"/>
      <c r="BA20" s="49">
        <f t="shared" si="1"/>
        <v>3.1989999999999998</v>
      </c>
    </row>
    <row r="21" spans="1:53" ht="30" customHeight="1">
      <c r="A21" s="26">
        <v>16</v>
      </c>
      <c r="B21" s="1" t="str">
        <f t="shared" si="0"/>
        <v xml:space="preserve">BI 1 3  Jaz Ruda (Modzelówka) 19-200 Grajewo  </v>
      </c>
      <c r="C21" s="27" t="s">
        <v>5</v>
      </c>
      <c r="D21" s="28">
        <v>1</v>
      </c>
      <c r="E21" s="28">
        <v>3</v>
      </c>
      <c r="F21" s="28"/>
      <c r="G21" s="62" t="s">
        <v>453</v>
      </c>
      <c r="H21" s="55" t="s">
        <v>85</v>
      </c>
      <c r="I21" s="54" t="s">
        <v>86</v>
      </c>
      <c r="J21" s="28"/>
      <c r="K21" s="27"/>
      <c r="L21" s="63" t="s">
        <v>78</v>
      </c>
      <c r="M21" s="32" t="s">
        <v>501</v>
      </c>
      <c r="N21" s="33" t="s">
        <v>383</v>
      </c>
      <c r="O21" s="34" t="s">
        <v>22</v>
      </c>
      <c r="P21" s="57" t="s">
        <v>67</v>
      </c>
      <c r="Q21" s="36">
        <v>43465</v>
      </c>
      <c r="R21" s="34" t="s">
        <v>21</v>
      </c>
      <c r="S21" s="37" t="s">
        <v>67</v>
      </c>
      <c r="T21" s="38" t="s">
        <v>34</v>
      </c>
      <c r="U21" s="38">
        <v>43465</v>
      </c>
      <c r="V21" s="64" t="s">
        <v>228</v>
      </c>
      <c r="W21" s="64" t="s">
        <v>45</v>
      </c>
      <c r="X21" s="64" t="s">
        <v>229</v>
      </c>
      <c r="Y21" s="65"/>
      <c r="Z21" s="64" t="s">
        <v>230</v>
      </c>
      <c r="AA21" s="44" t="s">
        <v>153</v>
      </c>
      <c r="AB21" s="45">
        <v>10</v>
      </c>
      <c r="AC21" s="45"/>
      <c r="AD21" s="45">
        <v>10</v>
      </c>
      <c r="AE21" s="45"/>
      <c r="AF21" s="45">
        <v>40</v>
      </c>
      <c r="AG21" s="46">
        <v>0.4</v>
      </c>
      <c r="AH21" s="26" t="s">
        <v>8</v>
      </c>
      <c r="AI21" s="47"/>
      <c r="AJ21" s="45"/>
      <c r="AK21" s="45"/>
      <c r="AL21" s="48"/>
      <c r="AM21" s="49"/>
      <c r="AN21" s="49"/>
      <c r="AO21" s="49"/>
      <c r="AP21" s="49"/>
      <c r="AQ21" s="49"/>
      <c r="AR21" s="49"/>
      <c r="AS21" s="45"/>
      <c r="AT21" s="45">
        <v>10</v>
      </c>
      <c r="AU21" s="48">
        <v>0</v>
      </c>
      <c r="AV21" s="49"/>
      <c r="AW21" s="49"/>
      <c r="AX21" s="49"/>
      <c r="AY21" s="49"/>
      <c r="AZ21" s="49"/>
      <c r="BA21" s="49">
        <f t="shared" si="1"/>
        <v>0</v>
      </c>
    </row>
    <row r="22" spans="1:53" ht="30" customHeight="1">
      <c r="A22" s="26">
        <v>17</v>
      </c>
      <c r="B22" s="1" t="str">
        <f t="shared" si="0"/>
        <v>BI 2   Biuro ZZ Białystok 15-399 Białystok ul. Handlowa 6</v>
      </c>
      <c r="C22" s="27" t="s">
        <v>5</v>
      </c>
      <c r="D22" s="28">
        <v>2</v>
      </c>
      <c r="E22" s="28"/>
      <c r="F22" s="28"/>
      <c r="G22" s="29" t="s">
        <v>385</v>
      </c>
      <c r="H22" s="55" t="s">
        <v>118</v>
      </c>
      <c r="I22" s="54" t="s">
        <v>119</v>
      </c>
      <c r="J22" s="54" t="s">
        <v>120</v>
      </c>
      <c r="K22" s="60" t="s">
        <v>121</v>
      </c>
      <c r="L22" s="66" t="s">
        <v>122</v>
      </c>
      <c r="M22" s="32" t="s">
        <v>501</v>
      </c>
      <c r="N22" s="33" t="s">
        <v>383</v>
      </c>
      <c r="O22" s="34" t="s">
        <v>22</v>
      </c>
      <c r="P22" s="57" t="s">
        <v>67</v>
      </c>
      <c r="Q22" s="36">
        <v>43465</v>
      </c>
      <c r="R22" s="34" t="s">
        <v>21</v>
      </c>
      <c r="S22" s="37" t="s">
        <v>67</v>
      </c>
      <c r="T22" s="38" t="s">
        <v>34</v>
      </c>
      <c r="U22" s="38">
        <v>43465</v>
      </c>
      <c r="V22" s="64" t="s">
        <v>274</v>
      </c>
      <c r="W22" s="64" t="s">
        <v>45</v>
      </c>
      <c r="X22" s="64" t="s">
        <v>275</v>
      </c>
      <c r="Y22" s="65"/>
      <c r="Z22" s="40" t="s">
        <v>276</v>
      </c>
      <c r="AA22" s="45" t="s">
        <v>153</v>
      </c>
      <c r="AB22" s="45">
        <v>40</v>
      </c>
      <c r="AC22" s="45"/>
      <c r="AD22" s="45">
        <v>40</v>
      </c>
      <c r="AE22" s="45"/>
      <c r="AF22" s="45">
        <v>63</v>
      </c>
      <c r="AG22" s="46">
        <v>0.4</v>
      </c>
      <c r="AH22" s="26" t="s">
        <v>8</v>
      </c>
      <c r="AI22" s="67"/>
      <c r="AJ22" s="45"/>
      <c r="AK22" s="45"/>
      <c r="AL22" s="68"/>
      <c r="AM22" s="48"/>
      <c r="AN22" s="49"/>
      <c r="AO22" s="49"/>
      <c r="AP22" s="49"/>
      <c r="AQ22" s="49"/>
      <c r="AR22" s="49"/>
      <c r="AS22" s="45"/>
      <c r="AT22" s="45">
        <v>40</v>
      </c>
      <c r="AU22" s="68">
        <v>52.171999999999997</v>
      </c>
      <c r="AV22" s="48"/>
      <c r="AW22" s="49"/>
      <c r="AX22" s="49"/>
      <c r="AY22" s="49"/>
      <c r="AZ22" s="49"/>
      <c r="BA22" s="49">
        <f t="shared" si="1"/>
        <v>52.171999999999997</v>
      </c>
    </row>
    <row r="23" spans="1:53" ht="30" customHeight="1">
      <c r="A23" s="26">
        <v>18</v>
      </c>
      <c r="B23" s="1" t="str">
        <f t="shared" si="0"/>
        <v xml:space="preserve">BI 2  ZPHj Jaz Góra 19-111 Krypno Góra </v>
      </c>
      <c r="C23" s="27" t="s">
        <v>5</v>
      </c>
      <c r="D23" s="28">
        <v>2</v>
      </c>
      <c r="E23" s="28"/>
      <c r="F23" s="28" t="s">
        <v>65</v>
      </c>
      <c r="G23" s="59" t="s">
        <v>100</v>
      </c>
      <c r="H23" s="55" t="s">
        <v>101</v>
      </c>
      <c r="I23" s="54" t="s">
        <v>102</v>
      </c>
      <c r="J23" s="28" t="s">
        <v>419</v>
      </c>
      <c r="K23" s="27"/>
      <c r="L23" s="53" t="s">
        <v>378</v>
      </c>
      <c r="M23" s="32" t="s">
        <v>501</v>
      </c>
      <c r="N23" s="33" t="s">
        <v>383</v>
      </c>
      <c r="O23" s="34" t="s">
        <v>22</v>
      </c>
      <c r="P23" s="57" t="s">
        <v>67</v>
      </c>
      <c r="Q23" s="36">
        <v>43465</v>
      </c>
      <c r="R23" s="34" t="s">
        <v>21</v>
      </c>
      <c r="S23" s="37" t="s">
        <v>67</v>
      </c>
      <c r="T23" s="38" t="s">
        <v>34</v>
      </c>
      <c r="U23" s="38">
        <v>43465</v>
      </c>
      <c r="V23" s="64" t="s">
        <v>245</v>
      </c>
      <c r="W23" s="64" t="s">
        <v>45</v>
      </c>
      <c r="X23" s="64">
        <v>110602154</v>
      </c>
      <c r="Y23" s="65"/>
      <c r="Z23" s="64" t="s">
        <v>246</v>
      </c>
      <c r="AA23" s="44" t="s">
        <v>153</v>
      </c>
      <c r="AB23" s="45">
        <v>15</v>
      </c>
      <c r="AC23" s="45"/>
      <c r="AD23" s="45">
        <v>15</v>
      </c>
      <c r="AE23" s="45"/>
      <c r="AF23" s="45">
        <v>25</v>
      </c>
      <c r="AG23" s="46">
        <v>0.4</v>
      </c>
      <c r="AH23" s="26" t="s">
        <v>8</v>
      </c>
      <c r="AI23" s="47"/>
      <c r="AJ23" s="45"/>
      <c r="AK23" s="45"/>
      <c r="AL23" s="48"/>
      <c r="AM23" s="49"/>
      <c r="AN23" s="49"/>
      <c r="AO23" s="49"/>
      <c r="AP23" s="49"/>
      <c r="AQ23" s="49"/>
      <c r="AR23" s="49"/>
      <c r="AS23" s="45"/>
      <c r="AT23" s="45">
        <v>15</v>
      </c>
      <c r="AU23" s="48">
        <v>9.5000000000000001E-2</v>
      </c>
      <c r="AV23" s="49"/>
      <c r="AW23" s="49"/>
      <c r="AX23" s="49"/>
      <c r="AY23" s="49"/>
      <c r="AZ23" s="49"/>
      <c r="BA23" s="49">
        <f t="shared" si="1"/>
        <v>9.5000000000000001E-2</v>
      </c>
    </row>
    <row r="24" spans="1:53" ht="30" customHeight="1">
      <c r="A24" s="26">
        <v>19</v>
      </c>
      <c r="B24" s="1" t="str">
        <f t="shared" si="0"/>
        <v xml:space="preserve">BI 2  ZPHj Jaz Strękowa Góra 16-075 Zawady Strękowa Góra </v>
      </c>
      <c r="C24" s="27" t="s">
        <v>5</v>
      </c>
      <c r="D24" s="28">
        <v>2</v>
      </c>
      <c r="E24" s="28"/>
      <c r="F24" s="28" t="s">
        <v>65</v>
      </c>
      <c r="G24" s="59" t="s">
        <v>93</v>
      </c>
      <c r="H24" s="55" t="s">
        <v>95</v>
      </c>
      <c r="I24" s="54" t="s">
        <v>96</v>
      </c>
      <c r="J24" s="59" t="s">
        <v>421</v>
      </c>
      <c r="K24" s="27"/>
      <c r="L24" s="53" t="s">
        <v>378</v>
      </c>
      <c r="M24" s="32" t="s">
        <v>501</v>
      </c>
      <c r="N24" s="33" t="s">
        <v>383</v>
      </c>
      <c r="O24" s="34" t="s">
        <v>22</v>
      </c>
      <c r="P24" s="57" t="s">
        <v>67</v>
      </c>
      <c r="Q24" s="36">
        <v>43465</v>
      </c>
      <c r="R24" s="34" t="s">
        <v>21</v>
      </c>
      <c r="S24" s="37" t="s">
        <v>67</v>
      </c>
      <c r="T24" s="38" t="s">
        <v>34</v>
      </c>
      <c r="U24" s="38">
        <v>43465</v>
      </c>
      <c r="V24" s="64" t="s">
        <v>239</v>
      </c>
      <c r="W24" s="64" t="s">
        <v>45</v>
      </c>
      <c r="X24" s="64" t="s">
        <v>240</v>
      </c>
      <c r="Y24" s="65"/>
      <c r="Z24" s="64" t="s">
        <v>241</v>
      </c>
      <c r="AA24" s="44" t="s">
        <v>153</v>
      </c>
      <c r="AB24" s="45">
        <v>6</v>
      </c>
      <c r="AC24" s="45"/>
      <c r="AD24" s="45">
        <v>6</v>
      </c>
      <c r="AE24" s="45"/>
      <c r="AF24" s="45">
        <v>25</v>
      </c>
      <c r="AG24" s="46">
        <v>0.4</v>
      </c>
      <c r="AH24" s="26" t="s">
        <v>8</v>
      </c>
      <c r="AI24" s="47"/>
      <c r="AJ24" s="45"/>
      <c r="AK24" s="45"/>
      <c r="AL24" s="48"/>
      <c r="AM24" s="49"/>
      <c r="AN24" s="49"/>
      <c r="AO24" s="49"/>
      <c r="AP24" s="49"/>
      <c r="AQ24" s="49"/>
      <c r="AR24" s="49"/>
      <c r="AS24" s="45"/>
      <c r="AT24" s="45">
        <v>6</v>
      </c>
      <c r="AU24" s="48">
        <v>8.0000000000000002E-3</v>
      </c>
      <c r="AV24" s="49"/>
      <c r="AW24" s="49"/>
      <c r="AX24" s="49"/>
      <c r="AY24" s="49"/>
      <c r="AZ24" s="49"/>
      <c r="BA24" s="49">
        <f t="shared" si="1"/>
        <v>8.0000000000000002E-3</v>
      </c>
    </row>
    <row r="25" spans="1:53" ht="30" customHeight="1">
      <c r="A25" s="26">
        <v>20</v>
      </c>
      <c r="B25" s="1" t="str">
        <f t="shared" si="0"/>
        <v xml:space="preserve">BI 2  ZPHj Jaz Tykocin 16-080 Tykocin ul. Browarna </v>
      </c>
      <c r="C25" s="60" t="s">
        <v>5</v>
      </c>
      <c r="D25" s="28">
        <v>2</v>
      </c>
      <c r="E25" s="28"/>
      <c r="F25" s="28" t="s">
        <v>65</v>
      </c>
      <c r="G25" s="54" t="s">
        <v>94</v>
      </c>
      <c r="H25" s="55" t="s">
        <v>98</v>
      </c>
      <c r="I25" s="54" t="s">
        <v>97</v>
      </c>
      <c r="J25" s="54" t="s">
        <v>99</v>
      </c>
      <c r="K25" s="27"/>
      <c r="L25" s="53" t="s">
        <v>378</v>
      </c>
      <c r="M25" s="32" t="s">
        <v>501</v>
      </c>
      <c r="N25" s="33" t="s">
        <v>383</v>
      </c>
      <c r="O25" s="34" t="s">
        <v>22</v>
      </c>
      <c r="P25" s="57" t="s">
        <v>67</v>
      </c>
      <c r="Q25" s="36">
        <v>43465</v>
      </c>
      <c r="R25" s="34" t="s">
        <v>21</v>
      </c>
      <c r="S25" s="37" t="s">
        <v>67</v>
      </c>
      <c r="T25" s="38" t="s">
        <v>34</v>
      </c>
      <c r="U25" s="38">
        <v>43465</v>
      </c>
      <c r="V25" s="64" t="s">
        <v>242</v>
      </c>
      <c r="W25" s="64" t="s">
        <v>45</v>
      </c>
      <c r="X25" s="64" t="s">
        <v>243</v>
      </c>
      <c r="Y25" s="65"/>
      <c r="Z25" s="64" t="s">
        <v>244</v>
      </c>
      <c r="AA25" s="44" t="s">
        <v>153</v>
      </c>
      <c r="AB25" s="45">
        <v>10</v>
      </c>
      <c r="AC25" s="45"/>
      <c r="AD25" s="45">
        <v>10</v>
      </c>
      <c r="AE25" s="45"/>
      <c r="AF25" s="45">
        <v>32</v>
      </c>
      <c r="AG25" s="46">
        <v>0.4</v>
      </c>
      <c r="AH25" s="26" t="s">
        <v>8</v>
      </c>
      <c r="AI25" s="47"/>
      <c r="AJ25" s="45"/>
      <c r="AK25" s="45"/>
      <c r="AL25" s="48"/>
      <c r="AM25" s="49"/>
      <c r="AN25" s="49"/>
      <c r="AO25" s="49"/>
      <c r="AP25" s="49"/>
      <c r="AQ25" s="49"/>
      <c r="AR25" s="49"/>
      <c r="AS25" s="45"/>
      <c r="AT25" s="45">
        <v>10</v>
      </c>
      <c r="AU25" s="48">
        <v>3.3000000000000002E-2</v>
      </c>
      <c r="AV25" s="49"/>
      <c r="AW25" s="49"/>
      <c r="AX25" s="49"/>
      <c r="AY25" s="49"/>
      <c r="AZ25" s="49"/>
      <c r="BA25" s="49">
        <f t="shared" si="1"/>
        <v>3.3000000000000002E-2</v>
      </c>
    </row>
    <row r="26" spans="1:53" ht="30" customHeight="1">
      <c r="A26" s="26">
        <v>21</v>
      </c>
      <c r="B26" s="1" t="str">
        <f t="shared" si="0"/>
        <v xml:space="preserve">BI 2  ZPHj Jaz Złotoria 16-070 Choroszcz Złotoria </v>
      </c>
      <c r="C26" s="27" t="s">
        <v>5</v>
      </c>
      <c r="D26" s="28">
        <v>2</v>
      </c>
      <c r="E26" s="28"/>
      <c r="F26" s="28" t="s">
        <v>65</v>
      </c>
      <c r="G26" s="59" t="s">
        <v>103</v>
      </c>
      <c r="H26" s="55" t="s">
        <v>104</v>
      </c>
      <c r="I26" s="54" t="s">
        <v>105</v>
      </c>
      <c r="J26" s="28" t="s">
        <v>424</v>
      </c>
      <c r="K26" s="27"/>
      <c r="L26" s="53" t="s">
        <v>378</v>
      </c>
      <c r="M26" s="32" t="s">
        <v>501</v>
      </c>
      <c r="N26" s="33" t="s">
        <v>383</v>
      </c>
      <c r="O26" s="34" t="s">
        <v>22</v>
      </c>
      <c r="P26" s="57" t="s">
        <v>67</v>
      </c>
      <c r="Q26" s="36">
        <v>43465</v>
      </c>
      <c r="R26" s="34" t="s">
        <v>21</v>
      </c>
      <c r="S26" s="37" t="s">
        <v>67</v>
      </c>
      <c r="T26" s="38" t="s">
        <v>34</v>
      </c>
      <c r="U26" s="38">
        <v>43465</v>
      </c>
      <c r="V26" s="64" t="s">
        <v>247</v>
      </c>
      <c r="W26" s="64" t="s">
        <v>45</v>
      </c>
      <c r="X26" s="64" t="s">
        <v>248</v>
      </c>
      <c r="Y26" s="65"/>
      <c r="Z26" s="64" t="s">
        <v>249</v>
      </c>
      <c r="AA26" s="44" t="s">
        <v>153</v>
      </c>
      <c r="AB26" s="45">
        <v>15</v>
      </c>
      <c r="AC26" s="45"/>
      <c r="AD26" s="45">
        <v>15</v>
      </c>
      <c r="AE26" s="45"/>
      <c r="AF26" s="45">
        <v>25</v>
      </c>
      <c r="AG26" s="46">
        <v>0.4</v>
      </c>
      <c r="AH26" s="26" t="s">
        <v>8</v>
      </c>
      <c r="AI26" s="47"/>
      <c r="AJ26" s="45"/>
      <c r="AK26" s="45"/>
      <c r="AL26" s="48"/>
      <c r="AM26" s="49"/>
      <c r="AN26" s="49"/>
      <c r="AO26" s="49"/>
      <c r="AP26" s="49"/>
      <c r="AQ26" s="49"/>
      <c r="AR26" s="49"/>
      <c r="AS26" s="45"/>
      <c r="AT26" s="45">
        <v>15</v>
      </c>
      <c r="AU26" s="48">
        <v>7.0000000000000001E-3</v>
      </c>
      <c r="AV26" s="49"/>
      <c r="AW26" s="49"/>
      <c r="AX26" s="49"/>
      <c r="AY26" s="49"/>
      <c r="AZ26" s="49"/>
      <c r="BA26" s="49">
        <f t="shared" si="1"/>
        <v>7.0000000000000001E-3</v>
      </c>
    </row>
    <row r="27" spans="1:53" ht="30" customHeight="1">
      <c r="A27" s="26">
        <v>22</v>
      </c>
      <c r="B27" s="1" t="str">
        <f t="shared" si="0"/>
        <v xml:space="preserve">BI 2  ZPHj Stacja pomp Giełczyn  19-104 Trzcianne Giełczyn </v>
      </c>
      <c r="C27" s="27" t="s">
        <v>5</v>
      </c>
      <c r="D27" s="28">
        <v>2</v>
      </c>
      <c r="E27" s="28"/>
      <c r="F27" s="28" t="s">
        <v>65</v>
      </c>
      <c r="G27" s="59" t="s">
        <v>79</v>
      </c>
      <c r="H27" s="30" t="s">
        <v>66</v>
      </c>
      <c r="I27" s="28" t="s">
        <v>64</v>
      </c>
      <c r="J27" s="28" t="s">
        <v>422</v>
      </c>
      <c r="K27" s="27"/>
      <c r="L27" s="53" t="s">
        <v>378</v>
      </c>
      <c r="M27" s="32" t="s">
        <v>501</v>
      </c>
      <c r="N27" s="33" t="s">
        <v>383</v>
      </c>
      <c r="O27" s="34" t="s">
        <v>22</v>
      </c>
      <c r="P27" s="57" t="s">
        <v>67</v>
      </c>
      <c r="Q27" s="36">
        <v>43465</v>
      </c>
      <c r="R27" s="34" t="s">
        <v>21</v>
      </c>
      <c r="S27" s="37" t="s">
        <v>67</v>
      </c>
      <c r="T27" s="38" t="s">
        <v>34</v>
      </c>
      <c r="U27" s="38">
        <v>43465</v>
      </c>
      <c r="V27" s="64" t="s">
        <v>68</v>
      </c>
      <c r="W27" s="64" t="s">
        <v>42</v>
      </c>
      <c r="X27" s="64" t="s">
        <v>256</v>
      </c>
      <c r="Y27" s="65"/>
      <c r="Z27" s="64" t="s">
        <v>458</v>
      </c>
      <c r="AA27" s="44" t="s">
        <v>257</v>
      </c>
      <c r="AB27" s="45">
        <v>73</v>
      </c>
      <c r="AC27" s="45"/>
      <c r="AD27" s="45">
        <v>73</v>
      </c>
      <c r="AE27" s="45">
        <v>72</v>
      </c>
      <c r="AF27" s="45">
        <v>200</v>
      </c>
      <c r="AG27" s="46">
        <v>0.4</v>
      </c>
      <c r="AH27" s="26" t="s">
        <v>7</v>
      </c>
      <c r="AI27" s="47"/>
      <c r="AJ27" s="45"/>
      <c r="AK27" s="45"/>
      <c r="AL27" s="48"/>
      <c r="AM27" s="49"/>
      <c r="AN27" s="49"/>
      <c r="AO27" s="49"/>
      <c r="AP27" s="49"/>
      <c r="AQ27" s="49"/>
      <c r="AR27" s="49"/>
      <c r="AS27" s="45"/>
      <c r="AT27" s="45">
        <v>73</v>
      </c>
      <c r="AU27" s="48">
        <v>47.2</v>
      </c>
      <c r="AV27" s="49"/>
      <c r="AW27" s="49"/>
      <c r="AX27" s="49"/>
      <c r="AY27" s="49"/>
      <c r="AZ27" s="49"/>
      <c r="BA27" s="49">
        <f t="shared" si="1"/>
        <v>47.2</v>
      </c>
    </row>
    <row r="28" spans="1:53" ht="30" customHeight="1">
      <c r="A28" s="26">
        <v>23</v>
      </c>
      <c r="B28" s="1" t="str">
        <f t="shared" si="0"/>
        <v xml:space="preserve">BI 2  ZPHj Stacja pomp Giełczyn 19-104 Trzcianne Giełczyn </v>
      </c>
      <c r="C28" s="27" t="s">
        <v>5</v>
      </c>
      <c r="D28" s="28">
        <v>2</v>
      </c>
      <c r="E28" s="28"/>
      <c r="F28" s="28" t="s">
        <v>65</v>
      </c>
      <c r="G28" s="59" t="s">
        <v>88</v>
      </c>
      <c r="H28" s="55" t="s">
        <v>66</v>
      </c>
      <c r="I28" s="54" t="s">
        <v>64</v>
      </c>
      <c r="J28" s="28" t="s">
        <v>422</v>
      </c>
      <c r="K28" s="27"/>
      <c r="L28" s="53" t="s">
        <v>378</v>
      </c>
      <c r="M28" s="32" t="s">
        <v>501</v>
      </c>
      <c r="N28" s="33" t="s">
        <v>383</v>
      </c>
      <c r="O28" s="34" t="s">
        <v>22</v>
      </c>
      <c r="P28" s="57" t="s">
        <v>67</v>
      </c>
      <c r="Q28" s="36">
        <v>43465</v>
      </c>
      <c r="R28" s="34" t="s">
        <v>21</v>
      </c>
      <c r="S28" s="37" t="s">
        <v>67</v>
      </c>
      <c r="T28" s="38" t="s">
        <v>34</v>
      </c>
      <c r="U28" s="38">
        <v>43465</v>
      </c>
      <c r="V28" s="64" t="s">
        <v>231</v>
      </c>
      <c r="W28" s="64" t="s">
        <v>45</v>
      </c>
      <c r="X28" s="64" t="s">
        <v>232</v>
      </c>
      <c r="Y28" s="65"/>
      <c r="Z28" s="64" t="s">
        <v>233</v>
      </c>
      <c r="AA28" s="44" t="s">
        <v>153</v>
      </c>
      <c r="AB28" s="45">
        <v>3</v>
      </c>
      <c r="AC28" s="45"/>
      <c r="AD28" s="45">
        <v>3</v>
      </c>
      <c r="AE28" s="45"/>
      <c r="AF28" s="45">
        <v>16</v>
      </c>
      <c r="AG28" s="56">
        <v>0.23</v>
      </c>
      <c r="AH28" s="26" t="s">
        <v>7</v>
      </c>
      <c r="AI28" s="47"/>
      <c r="AJ28" s="45"/>
      <c r="AK28" s="45"/>
      <c r="AL28" s="48"/>
      <c r="AM28" s="49"/>
      <c r="AN28" s="49"/>
      <c r="AO28" s="49"/>
      <c r="AP28" s="49"/>
      <c r="AQ28" s="49"/>
      <c r="AR28" s="49"/>
      <c r="AS28" s="45"/>
      <c r="AT28" s="45">
        <v>3</v>
      </c>
      <c r="AU28" s="48">
        <v>3.0000000000000001E-3</v>
      </c>
      <c r="AV28" s="49"/>
      <c r="AW28" s="49"/>
      <c r="AX28" s="49"/>
      <c r="AY28" s="49"/>
      <c r="AZ28" s="49"/>
      <c r="BA28" s="49">
        <f t="shared" si="1"/>
        <v>3.0000000000000001E-3</v>
      </c>
    </row>
    <row r="29" spans="1:53" ht="30" customHeight="1">
      <c r="A29" s="26">
        <v>24</v>
      </c>
      <c r="B29" s="1" t="str">
        <f t="shared" si="0"/>
        <v xml:space="preserve">BI 2  ZPHj Stacja pomp Kleszcze 19-104 Trzcianne Kleszcze </v>
      </c>
      <c r="C29" s="27" t="s">
        <v>5</v>
      </c>
      <c r="D29" s="28">
        <v>2</v>
      </c>
      <c r="E29" s="28"/>
      <c r="F29" s="28" t="s">
        <v>65</v>
      </c>
      <c r="G29" s="59" t="s">
        <v>89</v>
      </c>
      <c r="H29" s="55" t="s">
        <v>66</v>
      </c>
      <c r="I29" s="54" t="s">
        <v>64</v>
      </c>
      <c r="J29" s="28" t="s">
        <v>423</v>
      </c>
      <c r="K29" s="27"/>
      <c r="L29" s="53" t="s">
        <v>378</v>
      </c>
      <c r="M29" s="32" t="s">
        <v>501</v>
      </c>
      <c r="N29" s="33" t="s">
        <v>383</v>
      </c>
      <c r="O29" s="34" t="s">
        <v>22</v>
      </c>
      <c r="P29" s="57" t="s">
        <v>67</v>
      </c>
      <c r="Q29" s="36">
        <v>43465</v>
      </c>
      <c r="R29" s="34" t="s">
        <v>21</v>
      </c>
      <c r="S29" s="37" t="s">
        <v>67</v>
      </c>
      <c r="T29" s="38" t="s">
        <v>34</v>
      </c>
      <c r="U29" s="38">
        <v>43465</v>
      </c>
      <c r="V29" s="64" t="s">
        <v>234</v>
      </c>
      <c r="W29" s="64" t="s">
        <v>45</v>
      </c>
      <c r="X29" s="64" t="s">
        <v>235</v>
      </c>
      <c r="Y29" s="65"/>
      <c r="Z29" s="64" t="s">
        <v>236</v>
      </c>
      <c r="AA29" s="44" t="s">
        <v>153</v>
      </c>
      <c r="AB29" s="45">
        <v>3</v>
      </c>
      <c r="AC29" s="45"/>
      <c r="AD29" s="45">
        <v>3</v>
      </c>
      <c r="AE29" s="45"/>
      <c r="AF29" s="45">
        <v>16</v>
      </c>
      <c r="AG29" s="56">
        <v>0.23</v>
      </c>
      <c r="AH29" s="26" t="s">
        <v>7</v>
      </c>
      <c r="AI29" s="47"/>
      <c r="AJ29" s="45"/>
      <c r="AK29" s="45"/>
      <c r="AL29" s="48"/>
      <c r="AM29" s="49"/>
      <c r="AN29" s="49"/>
      <c r="AO29" s="49"/>
      <c r="AP29" s="49"/>
      <c r="AQ29" s="49"/>
      <c r="AR29" s="49"/>
      <c r="AS29" s="45"/>
      <c r="AT29" s="45">
        <v>3</v>
      </c>
      <c r="AU29" s="48">
        <v>0.94199999999999995</v>
      </c>
      <c r="AV29" s="49"/>
      <c r="AW29" s="49"/>
      <c r="AX29" s="49"/>
      <c r="AY29" s="49"/>
      <c r="AZ29" s="49"/>
      <c r="BA29" s="49">
        <f t="shared" si="1"/>
        <v>0.94199999999999995</v>
      </c>
    </row>
    <row r="30" spans="1:53" ht="30" customHeight="1">
      <c r="A30" s="26">
        <v>25</v>
      </c>
      <c r="B30" s="1" t="str">
        <f t="shared" si="0"/>
        <v xml:space="preserve">BI 2  ZPHj Stacja pomp Kleszcze 19-104 Trzcianne Kleszcze </v>
      </c>
      <c r="C30" s="27" t="s">
        <v>5</v>
      </c>
      <c r="D30" s="28">
        <v>2</v>
      </c>
      <c r="E30" s="28"/>
      <c r="F30" s="28" t="s">
        <v>65</v>
      </c>
      <c r="G30" s="59" t="s">
        <v>89</v>
      </c>
      <c r="H30" s="55" t="s">
        <v>66</v>
      </c>
      <c r="I30" s="54" t="s">
        <v>64</v>
      </c>
      <c r="J30" s="28" t="s">
        <v>423</v>
      </c>
      <c r="K30" s="27"/>
      <c r="L30" s="53" t="s">
        <v>378</v>
      </c>
      <c r="M30" s="32" t="s">
        <v>501</v>
      </c>
      <c r="N30" s="33" t="s">
        <v>383</v>
      </c>
      <c r="O30" s="34" t="s">
        <v>22</v>
      </c>
      <c r="P30" s="57" t="s">
        <v>67</v>
      </c>
      <c r="Q30" s="36">
        <v>43465</v>
      </c>
      <c r="R30" s="34" t="s">
        <v>21</v>
      </c>
      <c r="S30" s="37" t="s">
        <v>67</v>
      </c>
      <c r="T30" s="38" t="s">
        <v>34</v>
      </c>
      <c r="U30" s="38">
        <v>43465</v>
      </c>
      <c r="V30" s="64" t="s">
        <v>258</v>
      </c>
      <c r="W30" s="64" t="s">
        <v>42</v>
      </c>
      <c r="X30" s="64" t="s">
        <v>259</v>
      </c>
      <c r="Y30" s="65"/>
      <c r="Z30" s="64" t="s">
        <v>260</v>
      </c>
      <c r="AA30" s="44" t="s">
        <v>257</v>
      </c>
      <c r="AB30" s="45">
        <v>49</v>
      </c>
      <c r="AC30" s="45"/>
      <c r="AD30" s="45">
        <v>49</v>
      </c>
      <c r="AE30" s="45">
        <v>27</v>
      </c>
      <c r="AF30" s="45">
        <v>160</v>
      </c>
      <c r="AG30" s="46">
        <v>0.4</v>
      </c>
      <c r="AH30" s="26" t="s">
        <v>7</v>
      </c>
      <c r="AI30" s="47"/>
      <c r="AJ30" s="45"/>
      <c r="AK30" s="45"/>
      <c r="AL30" s="48"/>
      <c r="AM30" s="49"/>
      <c r="AN30" s="49"/>
      <c r="AO30" s="49"/>
      <c r="AP30" s="49"/>
      <c r="AQ30" s="49"/>
      <c r="AR30" s="49"/>
      <c r="AS30" s="45"/>
      <c r="AT30" s="45">
        <v>49</v>
      </c>
      <c r="AU30" s="48">
        <v>18</v>
      </c>
      <c r="AV30" s="49"/>
      <c r="AW30" s="49"/>
      <c r="AX30" s="49"/>
      <c r="AY30" s="49"/>
      <c r="AZ30" s="49"/>
      <c r="BA30" s="49">
        <f t="shared" si="1"/>
        <v>18</v>
      </c>
    </row>
    <row r="31" spans="1:53" ht="30" customHeight="1">
      <c r="A31" s="26">
        <v>26</v>
      </c>
      <c r="B31" s="1" t="str">
        <f t="shared" si="0"/>
        <v xml:space="preserve">BI 2  ZPHj Stacja pomp Konowały 16-070 Choroszcz Konowały </v>
      </c>
      <c r="C31" s="27" t="s">
        <v>5</v>
      </c>
      <c r="D31" s="28">
        <v>2</v>
      </c>
      <c r="E31" s="28"/>
      <c r="F31" s="28" t="s">
        <v>65</v>
      </c>
      <c r="G31" s="59" t="s">
        <v>109</v>
      </c>
      <c r="H31" s="55" t="s">
        <v>104</v>
      </c>
      <c r="I31" s="54" t="s">
        <v>105</v>
      </c>
      <c r="J31" s="28" t="s">
        <v>425</v>
      </c>
      <c r="K31" s="27"/>
      <c r="L31" s="53" t="s">
        <v>378</v>
      </c>
      <c r="M31" s="32" t="s">
        <v>501</v>
      </c>
      <c r="N31" s="33" t="s">
        <v>383</v>
      </c>
      <c r="O31" s="34" t="s">
        <v>22</v>
      </c>
      <c r="P31" s="57" t="s">
        <v>67</v>
      </c>
      <c r="Q31" s="36">
        <v>43465</v>
      </c>
      <c r="R31" s="34" t="s">
        <v>21</v>
      </c>
      <c r="S31" s="37" t="s">
        <v>67</v>
      </c>
      <c r="T31" s="38" t="s">
        <v>34</v>
      </c>
      <c r="U31" s="38">
        <v>43465</v>
      </c>
      <c r="V31" s="64" t="s">
        <v>252</v>
      </c>
      <c r="W31" s="64" t="s">
        <v>42</v>
      </c>
      <c r="X31" s="64" t="s">
        <v>253</v>
      </c>
      <c r="Y31" s="65"/>
      <c r="Z31" s="64" t="s">
        <v>254</v>
      </c>
      <c r="AA31" s="44" t="s">
        <v>255</v>
      </c>
      <c r="AB31" s="45">
        <v>61</v>
      </c>
      <c r="AC31" s="45"/>
      <c r="AD31" s="45">
        <v>61</v>
      </c>
      <c r="AE31" s="45">
        <v>52</v>
      </c>
      <c r="AF31" s="45"/>
      <c r="AG31" s="46">
        <v>0.4</v>
      </c>
      <c r="AH31" s="26" t="s">
        <v>7</v>
      </c>
      <c r="AI31" s="47"/>
      <c r="AJ31" s="45"/>
      <c r="AK31" s="45"/>
      <c r="AL31" s="48"/>
      <c r="AM31" s="49"/>
      <c r="AN31" s="49"/>
      <c r="AO31" s="49"/>
      <c r="AP31" s="49"/>
      <c r="AQ31" s="49"/>
      <c r="AR31" s="49"/>
      <c r="AS31" s="45"/>
      <c r="AT31" s="45">
        <v>61</v>
      </c>
      <c r="AU31" s="48">
        <v>33.365000000000002</v>
      </c>
      <c r="AV31" s="49"/>
      <c r="AW31" s="49"/>
      <c r="AX31" s="49"/>
      <c r="AY31" s="49"/>
      <c r="AZ31" s="49"/>
      <c r="BA31" s="49">
        <f t="shared" si="1"/>
        <v>33.365000000000002</v>
      </c>
    </row>
    <row r="32" spans="1:53" ht="30" customHeight="1">
      <c r="A32" s="26">
        <v>27</v>
      </c>
      <c r="B32" s="1" t="str">
        <f t="shared" si="0"/>
        <v xml:space="preserve">BI 2  ZPHj Stacja pomp Rybaki 16-002 Dobrzyniewo Duże Rybaki </v>
      </c>
      <c r="C32" s="27" t="s">
        <v>5</v>
      </c>
      <c r="D32" s="28">
        <v>2</v>
      </c>
      <c r="E32" s="28"/>
      <c r="F32" s="28" t="s">
        <v>65</v>
      </c>
      <c r="G32" s="59" t="s">
        <v>90</v>
      </c>
      <c r="H32" s="55" t="s">
        <v>91</v>
      </c>
      <c r="I32" s="54" t="s">
        <v>92</v>
      </c>
      <c r="J32" s="28" t="s">
        <v>403</v>
      </c>
      <c r="K32" s="27"/>
      <c r="L32" s="53" t="s">
        <v>378</v>
      </c>
      <c r="M32" s="32" t="s">
        <v>501</v>
      </c>
      <c r="N32" s="33" t="s">
        <v>383</v>
      </c>
      <c r="O32" s="34" t="s">
        <v>22</v>
      </c>
      <c r="P32" s="57" t="s">
        <v>67</v>
      </c>
      <c r="Q32" s="36">
        <v>43465</v>
      </c>
      <c r="R32" s="34" t="s">
        <v>21</v>
      </c>
      <c r="S32" s="37" t="s">
        <v>67</v>
      </c>
      <c r="T32" s="38" t="s">
        <v>34</v>
      </c>
      <c r="U32" s="38">
        <v>43465</v>
      </c>
      <c r="V32" s="64" t="s">
        <v>237</v>
      </c>
      <c r="W32" s="64" t="s">
        <v>45</v>
      </c>
      <c r="X32" s="64">
        <v>115493120</v>
      </c>
      <c r="Y32" s="65"/>
      <c r="Z32" s="64" t="s">
        <v>238</v>
      </c>
      <c r="AA32" s="44" t="s">
        <v>153</v>
      </c>
      <c r="AB32" s="45">
        <v>15</v>
      </c>
      <c r="AC32" s="45"/>
      <c r="AD32" s="45">
        <v>15</v>
      </c>
      <c r="AE32" s="45"/>
      <c r="AF32" s="45">
        <v>25</v>
      </c>
      <c r="AG32" s="46">
        <v>0.4</v>
      </c>
      <c r="AH32" s="26" t="s">
        <v>8</v>
      </c>
      <c r="AI32" s="47"/>
      <c r="AJ32" s="45"/>
      <c r="AK32" s="45"/>
      <c r="AL32" s="48"/>
      <c r="AM32" s="49"/>
      <c r="AN32" s="49"/>
      <c r="AO32" s="49"/>
      <c r="AP32" s="49"/>
      <c r="AQ32" s="49"/>
      <c r="AR32" s="49"/>
      <c r="AS32" s="45"/>
      <c r="AT32" s="45">
        <v>15</v>
      </c>
      <c r="AU32" s="48">
        <v>1.214</v>
      </c>
      <c r="AV32" s="49"/>
      <c r="AW32" s="49"/>
      <c r="AX32" s="49"/>
      <c r="AY32" s="49"/>
      <c r="AZ32" s="49"/>
      <c r="BA32" s="49">
        <f t="shared" si="1"/>
        <v>1.214</v>
      </c>
    </row>
    <row r="33" spans="1:53" ht="30" customHeight="1">
      <c r="A33" s="26">
        <v>28</v>
      </c>
      <c r="B33" s="1" t="str">
        <f t="shared" si="0"/>
        <v xml:space="preserve">BI 2  ZPHs Syrena al. Bagniuki 16-050 Michałowo Bagniuki </v>
      </c>
      <c r="C33" s="27" t="s">
        <v>5</v>
      </c>
      <c r="D33" s="28">
        <v>2</v>
      </c>
      <c r="E33" s="28"/>
      <c r="F33" s="54" t="s">
        <v>87</v>
      </c>
      <c r="G33" s="59" t="s">
        <v>112</v>
      </c>
      <c r="H33" s="55" t="s">
        <v>106</v>
      </c>
      <c r="I33" s="54" t="s">
        <v>107</v>
      </c>
      <c r="J33" s="28" t="s">
        <v>426</v>
      </c>
      <c r="K33" s="60"/>
      <c r="L33" s="53" t="s">
        <v>379</v>
      </c>
      <c r="M33" s="32" t="s">
        <v>501</v>
      </c>
      <c r="N33" s="33" t="s">
        <v>383</v>
      </c>
      <c r="O33" s="34" t="s">
        <v>22</v>
      </c>
      <c r="P33" s="57" t="s">
        <v>67</v>
      </c>
      <c r="Q33" s="36">
        <v>43465</v>
      </c>
      <c r="R33" s="34" t="s">
        <v>21</v>
      </c>
      <c r="S33" s="37" t="s">
        <v>67</v>
      </c>
      <c r="T33" s="38" t="s">
        <v>34</v>
      </c>
      <c r="U33" s="38">
        <v>43465</v>
      </c>
      <c r="V33" s="64" t="s">
        <v>266</v>
      </c>
      <c r="W33" s="64" t="s">
        <v>51</v>
      </c>
      <c r="X33" s="64" t="s">
        <v>267</v>
      </c>
      <c r="Y33" s="65"/>
      <c r="Z33" s="40" t="s">
        <v>268</v>
      </c>
      <c r="AA33" s="45" t="s">
        <v>268</v>
      </c>
      <c r="AB33" s="45">
        <v>4</v>
      </c>
      <c r="AC33" s="45"/>
      <c r="AD33" s="45">
        <v>4</v>
      </c>
      <c r="AE33" s="45"/>
      <c r="AF33" s="45">
        <v>25</v>
      </c>
      <c r="AG33" s="46">
        <v>0.4</v>
      </c>
      <c r="AH33" s="26" t="s">
        <v>8</v>
      </c>
      <c r="AI33" s="47"/>
      <c r="AJ33" s="45"/>
      <c r="AK33" s="45"/>
      <c r="AL33" s="48"/>
      <c r="AM33" s="49"/>
      <c r="AN33" s="49"/>
      <c r="AO33" s="49"/>
      <c r="AP33" s="49"/>
      <c r="AQ33" s="49"/>
      <c r="AR33" s="49"/>
      <c r="AS33" s="45"/>
      <c r="AT33" s="45">
        <v>4</v>
      </c>
      <c r="AU33" s="48">
        <v>1.2E-2</v>
      </c>
      <c r="AV33" s="49"/>
      <c r="AW33" s="49"/>
      <c r="AX33" s="49"/>
      <c r="AY33" s="49"/>
      <c r="AZ33" s="49"/>
      <c r="BA33" s="49">
        <f t="shared" si="1"/>
        <v>1.2E-2</v>
      </c>
    </row>
    <row r="34" spans="1:53" ht="30" customHeight="1">
      <c r="A34" s="26">
        <v>29</v>
      </c>
      <c r="B34" s="1" t="str">
        <f t="shared" si="0"/>
        <v>BI 2  ZPHs Syrena al. Suszcza 16-050 Michałowo Suszcza 22</v>
      </c>
      <c r="C34" s="27" t="s">
        <v>5</v>
      </c>
      <c r="D34" s="28">
        <v>2</v>
      </c>
      <c r="E34" s="28"/>
      <c r="F34" s="54" t="s">
        <v>87</v>
      </c>
      <c r="G34" s="59" t="s">
        <v>108</v>
      </c>
      <c r="H34" s="55" t="s">
        <v>106</v>
      </c>
      <c r="I34" s="54" t="s">
        <v>107</v>
      </c>
      <c r="J34" s="28" t="s">
        <v>427</v>
      </c>
      <c r="K34" s="69" t="s">
        <v>428</v>
      </c>
      <c r="L34" s="53" t="s">
        <v>379</v>
      </c>
      <c r="M34" s="32" t="s">
        <v>501</v>
      </c>
      <c r="N34" s="33" t="s">
        <v>383</v>
      </c>
      <c r="O34" s="34" t="s">
        <v>22</v>
      </c>
      <c r="P34" s="57" t="s">
        <v>67</v>
      </c>
      <c r="Q34" s="36">
        <v>43465</v>
      </c>
      <c r="R34" s="34" t="s">
        <v>21</v>
      </c>
      <c r="S34" s="37" t="s">
        <v>67</v>
      </c>
      <c r="T34" s="38" t="s">
        <v>34</v>
      </c>
      <c r="U34" s="38">
        <v>43465</v>
      </c>
      <c r="V34" s="64" t="s">
        <v>250</v>
      </c>
      <c r="W34" s="64" t="s">
        <v>45</v>
      </c>
      <c r="X34" s="64">
        <v>110501055</v>
      </c>
      <c r="Y34" s="65"/>
      <c r="Z34" s="64" t="s">
        <v>251</v>
      </c>
      <c r="AA34" s="44" t="s">
        <v>153</v>
      </c>
      <c r="AB34" s="45">
        <v>6</v>
      </c>
      <c r="AC34" s="45"/>
      <c r="AD34" s="45">
        <v>6</v>
      </c>
      <c r="AE34" s="45"/>
      <c r="AF34" s="45">
        <v>20</v>
      </c>
      <c r="AG34" s="46">
        <v>0.4</v>
      </c>
      <c r="AH34" s="26" t="s">
        <v>8</v>
      </c>
      <c r="AI34" s="47"/>
      <c r="AJ34" s="45"/>
      <c r="AK34" s="45"/>
      <c r="AL34" s="48"/>
      <c r="AM34" s="49"/>
      <c r="AN34" s="49"/>
      <c r="AO34" s="49"/>
      <c r="AP34" s="49"/>
      <c r="AQ34" s="49"/>
      <c r="AR34" s="49"/>
      <c r="AS34" s="45"/>
      <c r="AT34" s="45">
        <v>6</v>
      </c>
      <c r="AU34" s="48">
        <v>0.11899999999999999</v>
      </c>
      <c r="AV34" s="49"/>
      <c r="AW34" s="49"/>
      <c r="AX34" s="49"/>
      <c r="AY34" s="49"/>
      <c r="AZ34" s="49"/>
      <c r="BA34" s="49">
        <f t="shared" si="1"/>
        <v>0.11899999999999999</v>
      </c>
    </row>
    <row r="35" spans="1:53" ht="30" customHeight="1">
      <c r="A35" s="26">
        <v>30</v>
      </c>
      <c r="B35" s="1" t="str">
        <f t="shared" si="0"/>
        <v>BI 2  ZPHs Zbiornik Siemianówka 17-220 Narewka  Nowa Łuka, ul. Topolowa 15</v>
      </c>
      <c r="C35" s="27" t="s">
        <v>5</v>
      </c>
      <c r="D35" s="28">
        <v>2</v>
      </c>
      <c r="E35" s="28"/>
      <c r="F35" s="54" t="s">
        <v>87</v>
      </c>
      <c r="G35" s="54" t="s">
        <v>117</v>
      </c>
      <c r="H35" s="55" t="s">
        <v>115</v>
      </c>
      <c r="I35" s="54" t="s">
        <v>116</v>
      </c>
      <c r="J35" s="28" t="s">
        <v>113</v>
      </c>
      <c r="K35" s="60" t="s">
        <v>114</v>
      </c>
      <c r="L35" s="53" t="s">
        <v>379</v>
      </c>
      <c r="M35" s="32" t="s">
        <v>501</v>
      </c>
      <c r="N35" s="33" t="s">
        <v>383</v>
      </c>
      <c r="O35" s="34" t="s">
        <v>22</v>
      </c>
      <c r="P35" s="57" t="s">
        <v>67</v>
      </c>
      <c r="Q35" s="36">
        <v>43465</v>
      </c>
      <c r="R35" s="34" t="s">
        <v>21</v>
      </c>
      <c r="S35" s="37" t="s">
        <v>67</v>
      </c>
      <c r="T35" s="38" t="s">
        <v>34</v>
      </c>
      <c r="U35" s="38">
        <v>43465</v>
      </c>
      <c r="V35" s="64" t="s">
        <v>269</v>
      </c>
      <c r="W35" s="64" t="s">
        <v>40</v>
      </c>
      <c r="X35" s="64">
        <v>110015100</v>
      </c>
      <c r="Y35" s="65"/>
      <c r="Z35" s="64" t="s">
        <v>270</v>
      </c>
      <c r="AA35" s="44" t="s">
        <v>271</v>
      </c>
      <c r="AB35" s="45">
        <v>2820</v>
      </c>
      <c r="AC35" s="45"/>
      <c r="AD35" s="45">
        <v>170</v>
      </c>
      <c r="AE35" s="45">
        <v>185</v>
      </c>
      <c r="AF35" s="45"/>
      <c r="AG35" s="46">
        <v>15</v>
      </c>
      <c r="AH35" s="26" t="s">
        <v>7</v>
      </c>
      <c r="AI35" s="47"/>
      <c r="AJ35" s="45"/>
      <c r="AK35" s="45"/>
      <c r="AL35" s="48"/>
      <c r="AM35" s="49"/>
      <c r="AN35" s="49"/>
      <c r="AO35" s="49"/>
      <c r="AP35" s="49"/>
      <c r="AQ35" s="49"/>
      <c r="AR35" s="49"/>
      <c r="AS35" s="45"/>
      <c r="AT35" s="45">
        <v>170</v>
      </c>
      <c r="AU35" s="48"/>
      <c r="AV35" s="49">
        <v>60.25</v>
      </c>
      <c r="AW35" s="49">
        <v>108.35</v>
      </c>
      <c r="AX35" s="49"/>
      <c r="AY35" s="49"/>
      <c r="AZ35" s="49"/>
      <c r="BA35" s="49">
        <f t="shared" si="1"/>
        <v>168.6</v>
      </c>
    </row>
    <row r="36" spans="1:53" ht="30" customHeight="1">
      <c r="A36" s="26">
        <v>31</v>
      </c>
      <c r="B36" s="1" t="str">
        <f t="shared" si="0"/>
        <v>BI 2  ZPHs Zbiornik Siemianówka 17-220 Narewka  Nowa Łuka, ul. Topolowa 15</v>
      </c>
      <c r="C36" s="27" t="s">
        <v>5</v>
      </c>
      <c r="D36" s="28">
        <v>2</v>
      </c>
      <c r="E36" s="28"/>
      <c r="F36" s="54" t="s">
        <v>87</v>
      </c>
      <c r="G36" s="54" t="s">
        <v>117</v>
      </c>
      <c r="H36" s="55" t="s">
        <v>115</v>
      </c>
      <c r="I36" s="54" t="s">
        <v>116</v>
      </c>
      <c r="J36" s="28" t="s">
        <v>113</v>
      </c>
      <c r="K36" s="60" t="s">
        <v>114</v>
      </c>
      <c r="L36" s="53" t="s">
        <v>379</v>
      </c>
      <c r="M36" s="32" t="s">
        <v>501</v>
      </c>
      <c r="N36" s="33" t="s">
        <v>383</v>
      </c>
      <c r="O36" s="34" t="s">
        <v>22</v>
      </c>
      <c r="P36" s="57" t="s">
        <v>67</v>
      </c>
      <c r="Q36" s="36">
        <v>43465</v>
      </c>
      <c r="R36" s="34" t="s">
        <v>21</v>
      </c>
      <c r="S36" s="37" t="s">
        <v>67</v>
      </c>
      <c r="T36" s="38" t="s">
        <v>34</v>
      </c>
      <c r="U36" s="38">
        <v>43465</v>
      </c>
      <c r="V36" s="64" t="s">
        <v>272</v>
      </c>
      <c r="W36" s="64" t="s">
        <v>40</v>
      </c>
      <c r="X36" s="64">
        <v>110015100</v>
      </c>
      <c r="Y36" s="65"/>
      <c r="Z36" s="40" t="s">
        <v>273</v>
      </c>
      <c r="AA36" s="45" t="s">
        <v>271</v>
      </c>
      <c r="AB36" s="45">
        <v>2820</v>
      </c>
      <c r="AC36" s="45"/>
      <c r="AD36" s="45">
        <v>140</v>
      </c>
      <c r="AE36" s="45">
        <v>163</v>
      </c>
      <c r="AF36" s="45"/>
      <c r="AG36" s="46">
        <v>15</v>
      </c>
      <c r="AH36" s="26" t="s">
        <v>7</v>
      </c>
      <c r="AI36" s="47"/>
      <c r="AJ36" s="45"/>
      <c r="AK36" s="45"/>
      <c r="AL36" s="48"/>
      <c r="AM36" s="49"/>
      <c r="AN36" s="49"/>
      <c r="AO36" s="49"/>
      <c r="AP36" s="49"/>
      <c r="AQ36" s="49"/>
      <c r="AR36" s="49"/>
      <c r="AS36" s="45"/>
      <c r="AT36" s="45">
        <v>140</v>
      </c>
      <c r="AU36" s="48"/>
      <c r="AV36" s="49">
        <v>4.5599999999999996</v>
      </c>
      <c r="AW36" s="49">
        <v>9.2100000000000009</v>
      </c>
      <c r="AX36" s="49"/>
      <c r="AY36" s="49"/>
      <c r="AZ36" s="49"/>
      <c r="BA36" s="49">
        <f t="shared" ref="BA36:BA67" si="3">SUM(AU36:AZ36)</f>
        <v>13.77</v>
      </c>
    </row>
    <row r="37" spans="1:53" ht="30" customHeight="1">
      <c r="A37" s="26">
        <v>32</v>
      </c>
      <c r="B37" s="1" t="str">
        <f t="shared" si="0"/>
        <v>BI 3   Baza warsztatowa ZPH Giżycko 11-500 Giżycko ul. Jeziorna 10</v>
      </c>
      <c r="C37" s="27" t="s">
        <v>5</v>
      </c>
      <c r="D37" s="28">
        <v>3</v>
      </c>
      <c r="E37" s="28"/>
      <c r="F37" s="28"/>
      <c r="G37" s="70" t="s">
        <v>478</v>
      </c>
      <c r="H37" s="55" t="s">
        <v>123</v>
      </c>
      <c r="I37" s="54" t="s">
        <v>124</v>
      </c>
      <c r="J37" s="54" t="s">
        <v>125</v>
      </c>
      <c r="K37" s="60" t="s">
        <v>126</v>
      </c>
      <c r="L37" s="71" t="s">
        <v>480</v>
      </c>
      <c r="M37" s="32" t="s">
        <v>501</v>
      </c>
      <c r="N37" s="33" t="s">
        <v>383</v>
      </c>
      <c r="O37" s="34" t="s">
        <v>23</v>
      </c>
      <c r="P37" s="35" t="s">
        <v>473</v>
      </c>
      <c r="Q37" s="36"/>
      <c r="R37" s="34" t="s">
        <v>21</v>
      </c>
      <c r="S37" s="37" t="s">
        <v>346</v>
      </c>
      <c r="T37" s="38" t="s">
        <v>33</v>
      </c>
      <c r="U37" s="26"/>
      <c r="V37" s="40" t="s">
        <v>277</v>
      </c>
      <c r="W37" s="41" t="s">
        <v>45</v>
      </c>
      <c r="X37" s="42"/>
      <c r="Y37" s="42">
        <v>27191</v>
      </c>
      <c r="Z37" s="43" t="s">
        <v>278</v>
      </c>
      <c r="AA37" s="44" t="s">
        <v>153</v>
      </c>
      <c r="AB37" s="45">
        <v>40</v>
      </c>
      <c r="AC37" s="45"/>
      <c r="AD37" s="45">
        <v>40</v>
      </c>
      <c r="AE37" s="45">
        <v>18</v>
      </c>
      <c r="AF37" s="45">
        <v>63</v>
      </c>
      <c r="AG37" s="46">
        <v>0.4</v>
      </c>
      <c r="AH37" s="26" t="s">
        <v>7</v>
      </c>
      <c r="AI37" s="47"/>
      <c r="AJ37" s="45"/>
      <c r="AK37" s="45">
        <v>40</v>
      </c>
      <c r="AL37" s="48">
        <v>6.0119999999999996</v>
      </c>
      <c r="AM37" s="49"/>
      <c r="AN37" s="49"/>
      <c r="AO37" s="49"/>
      <c r="AP37" s="49"/>
      <c r="AQ37" s="49"/>
      <c r="AR37" s="49">
        <f>SUM(AL37:AQ37)</f>
        <v>6.0119999999999996</v>
      </c>
      <c r="AS37" s="45"/>
      <c r="AT37" s="45">
        <v>40</v>
      </c>
      <c r="AU37" s="48">
        <v>36.069000000000003</v>
      </c>
      <c r="AV37" s="49"/>
      <c r="AW37" s="49"/>
      <c r="AX37" s="49"/>
      <c r="AY37" s="49"/>
      <c r="AZ37" s="49"/>
      <c r="BA37" s="49">
        <f t="shared" si="3"/>
        <v>36.069000000000003</v>
      </c>
    </row>
    <row r="38" spans="1:53" ht="30" customHeight="1">
      <c r="A38" s="26">
        <v>33</v>
      </c>
      <c r="B38" s="1" t="str">
        <f t="shared" si="0"/>
        <v>BI 3   Biuro ZZ Giżycko parter 11-500 Giżycko ul. Wodna 4</v>
      </c>
      <c r="C38" s="27" t="s">
        <v>5</v>
      </c>
      <c r="D38" s="28">
        <v>3</v>
      </c>
      <c r="E38" s="28"/>
      <c r="F38" s="28"/>
      <c r="G38" s="29" t="s">
        <v>388</v>
      </c>
      <c r="H38" s="55" t="s">
        <v>123</v>
      </c>
      <c r="I38" s="54" t="s">
        <v>124</v>
      </c>
      <c r="J38" s="54" t="s">
        <v>128</v>
      </c>
      <c r="K38" s="60" t="s">
        <v>129</v>
      </c>
      <c r="L38" s="66" t="s">
        <v>130</v>
      </c>
      <c r="M38" s="32" t="s">
        <v>501</v>
      </c>
      <c r="N38" s="33" t="s">
        <v>383</v>
      </c>
      <c r="O38" s="34" t="s">
        <v>22</v>
      </c>
      <c r="P38" s="57" t="s">
        <v>132</v>
      </c>
      <c r="Q38" s="58" t="s">
        <v>475</v>
      </c>
      <c r="R38" s="34" t="s">
        <v>21</v>
      </c>
      <c r="S38" s="37" t="s">
        <v>132</v>
      </c>
      <c r="T38" s="38" t="s">
        <v>33</v>
      </c>
      <c r="U38" s="26"/>
      <c r="V38" s="40" t="s">
        <v>279</v>
      </c>
      <c r="W38" s="41" t="s">
        <v>45</v>
      </c>
      <c r="X38" s="72"/>
      <c r="Y38" s="72">
        <v>81381636</v>
      </c>
      <c r="Z38" s="43" t="s">
        <v>280</v>
      </c>
      <c r="AA38" s="44" t="s">
        <v>153</v>
      </c>
      <c r="AB38" s="45">
        <v>4</v>
      </c>
      <c r="AC38" s="45"/>
      <c r="AD38" s="45">
        <v>4</v>
      </c>
      <c r="AE38" s="45"/>
      <c r="AF38" s="45">
        <v>20</v>
      </c>
      <c r="AG38" s="56">
        <v>0.23</v>
      </c>
      <c r="AH38" s="26" t="s">
        <v>8</v>
      </c>
      <c r="AI38" s="47"/>
      <c r="AJ38" s="45"/>
      <c r="AK38" s="45"/>
      <c r="AL38" s="48"/>
      <c r="AM38" s="49"/>
      <c r="AN38" s="49"/>
      <c r="AO38" s="49"/>
      <c r="AP38" s="49"/>
      <c r="AQ38" s="49"/>
      <c r="AR38" s="49"/>
      <c r="AS38" s="45"/>
      <c r="AT38" s="45">
        <v>4</v>
      </c>
      <c r="AU38" s="48">
        <v>0.41</v>
      </c>
      <c r="AV38" s="49"/>
      <c r="AW38" s="49"/>
      <c r="AX38" s="49"/>
      <c r="AY38" s="49"/>
      <c r="AZ38" s="49"/>
      <c r="BA38" s="49">
        <f t="shared" si="3"/>
        <v>0.41</v>
      </c>
    </row>
    <row r="39" spans="1:53" ht="30" customHeight="1">
      <c r="A39" s="26">
        <v>34</v>
      </c>
      <c r="B39" s="1" t="str">
        <f t="shared" si="0"/>
        <v>BI 3   Biuro ZZ Giżycko piętro 11-500 Giżycko ul. Wodna 4</v>
      </c>
      <c r="C39" s="60" t="s">
        <v>5</v>
      </c>
      <c r="D39" s="28">
        <v>3</v>
      </c>
      <c r="E39" s="28"/>
      <c r="F39" s="28"/>
      <c r="G39" s="29" t="s">
        <v>389</v>
      </c>
      <c r="H39" s="55" t="s">
        <v>123</v>
      </c>
      <c r="I39" s="54" t="s">
        <v>124</v>
      </c>
      <c r="J39" s="54" t="s">
        <v>128</v>
      </c>
      <c r="K39" s="60" t="s">
        <v>129</v>
      </c>
      <c r="L39" s="66" t="s">
        <v>130</v>
      </c>
      <c r="M39" s="32" t="s">
        <v>501</v>
      </c>
      <c r="N39" s="33" t="s">
        <v>383</v>
      </c>
      <c r="O39" s="34" t="s">
        <v>23</v>
      </c>
      <c r="P39" s="35" t="s">
        <v>473</v>
      </c>
      <c r="Q39" s="36"/>
      <c r="R39" s="34" t="s">
        <v>21</v>
      </c>
      <c r="S39" s="37" t="s">
        <v>347</v>
      </c>
      <c r="T39" s="38" t="s">
        <v>33</v>
      </c>
      <c r="U39" s="26"/>
      <c r="V39" s="40" t="s">
        <v>281</v>
      </c>
      <c r="W39" s="41" t="s">
        <v>45</v>
      </c>
      <c r="X39" s="42"/>
      <c r="Y39" s="42">
        <v>27191</v>
      </c>
      <c r="Z39" s="43" t="s">
        <v>282</v>
      </c>
      <c r="AA39" s="44" t="s">
        <v>153</v>
      </c>
      <c r="AB39" s="45">
        <v>4</v>
      </c>
      <c r="AC39" s="45"/>
      <c r="AD39" s="45">
        <v>4</v>
      </c>
      <c r="AE39" s="45"/>
      <c r="AF39" s="45">
        <v>25</v>
      </c>
      <c r="AG39" s="46">
        <v>0.4</v>
      </c>
      <c r="AH39" s="26" t="s">
        <v>8</v>
      </c>
      <c r="AI39" s="47"/>
      <c r="AJ39" s="45"/>
      <c r="AK39" s="45">
        <v>4</v>
      </c>
      <c r="AL39" s="48">
        <v>2.4209999999999998</v>
      </c>
      <c r="AM39" s="49"/>
      <c r="AN39" s="49"/>
      <c r="AO39" s="49"/>
      <c r="AP39" s="49"/>
      <c r="AQ39" s="49"/>
      <c r="AR39" s="49">
        <f t="shared" ref="AR39:AR45" si="4">SUM(AL39:AQ39)</f>
        <v>2.4209999999999998</v>
      </c>
      <c r="AS39" s="45"/>
      <c r="AT39" s="45">
        <v>4</v>
      </c>
      <c r="AU39" s="48">
        <v>14.528</v>
      </c>
      <c r="AV39" s="49"/>
      <c r="AW39" s="49"/>
      <c r="AX39" s="49"/>
      <c r="AY39" s="49"/>
      <c r="AZ39" s="49"/>
      <c r="BA39" s="49">
        <f t="shared" si="3"/>
        <v>14.528</v>
      </c>
    </row>
    <row r="40" spans="1:53" ht="30" customHeight="1">
      <c r="A40" s="26">
        <v>35</v>
      </c>
      <c r="B40" s="1" t="str">
        <f t="shared" si="0"/>
        <v>BI 3  ZPH Jaz Karwik 12-200 Pisz Karwik 13</v>
      </c>
      <c r="C40" s="27" t="s">
        <v>5</v>
      </c>
      <c r="D40" s="28">
        <v>3</v>
      </c>
      <c r="E40" s="28"/>
      <c r="F40" s="73" t="s">
        <v>4</v>
      </c>
      <c r="G40" s="54" t="s">
        <v>142</v>
      </c>
      <c r="H40" s="55" t="s">
        <v>139</v>
      </c>
      <c r="I40" s="54" t="s">
        <v>140</v>
      </c>
      <c r="J40" s="54" t="s">
        <v>143</v>
      </c>
      <c r="K40" s="60" t="s">
        <v>144</v>
      </c>
      <c r="L40" s="53" t="s">
        <v>380</v>
      </c>
      <c r="M40" s="32" t="s">
        <v>501</v>
      </c>
      <c r="N40" s="33" t="s">
        <v>383</v>
      </c>
      <c r="O40" s="34" t="s">
        <v>23</v>
      </c>
      <c r="P40" s="35" t="s">
        <v>473</v>
      </c>
      <c r="Q40" s="36"/>
      <c r="R40" s="34" t="s">
        <v>21</v>
      </c>
      <c r="S40" s="37" t="s">
        <v>351</v>
      </c>
      <c r="T40" s="38" t="s">
        <v>33</v>
      </c>
      <c r="U40" s="26"/>
      <c r="V40" s="40" t="s">
        <v>287</v>
      </c>
      <c r="W40" s="41" t="s">
        <v>45</v>
      </c>
      <c r="X40" s="42"/>
      <c r="Y40" s="42">
        <v>27191</v>
      </c>
      <c r="Z40" s="43">
        <v>11846178</v>
      </c>
      <c r="AA40" s="44" t="s">
        <v>153</v>
      </c>
      <c r="AB40" s="45">
        <v>10</v>
      </c>
      <c r="AC40" s="45"/>
      <c r="AD40" s="45">
        <v>10</v>
      </c>
      <c r="AE40" s="45"/>
      <c r="AF40" s="45">
        <v>32</v>
      </c>
      <c r="AG40" s="46">
        <v>0.4</v>
      </c>
      <c r="AH40" s="26" t="s">
        <v>8</v>
      </c>
      <c r="AI40" s="47"/>
      <c r="AJ40" s="45"/>
      <c r="AK40" s="45">
        <v>10</v>
      </c>
      <c r="AL40" s="48">
        <v>0.20799999999999999</v>
      </c>
      <c r="AM40" s="49"/>
      <c r="AN40" s="49"/>
      <c r="AO40" s="49"/>
      <c r="AP40" s="49"/>
      <c r="AQ40" s="49"/>
      <c r="AR40" s="49">
        <f t="shared" si="4"/>
        <v>0.20799999999999999</v>
      </c>
      <c r="AS40" s="45"/>
      <c r="AT40" s="45">
        <v>10</v>
      </c>
      <c r="AU40" s="48">
        <v>1.246</v>
      </c>
      <c r="AV40" s="49"/>
      <c r="AW40" s="49"/>
      <c r="AX40" s="49"/>
      <c r="AY40" s="49"/>
      <c r="AZ40" s="49"/>
      <c r="BA40" s="49">
        <f t="shared" si="3"/>
        <v>1.246</v>
      </c>
    </row>
    <row r="41" spans="1:53" ht="30" customHeight="1">
      <c r="A41" s="26">
        <v>36</v>
      </c>
      <c r="B41" s="1" t="str">
        <f t="shared" si="0"/>
        <v>BI 3  ZPH Strażnica wodna Kwik 12-200 Pisz Kwik 1</v>
      </c>
      <c r="C41" s="27" t="s">
        <v>5</v>
      </c>
      <c r="D41" s="28">
        <v>3</v>
      </c>
      <c r="E41" s="28"/>
      <c r="F41" s="73" t="s">
        <v>4</v>
      </c>
      <c r="G41" s="70" t="s">
        <v>479</v>
      </c>
      <c r="H41" s="74" t="s">
        <v>139</v>
      </c>
      <c r="I41" s="73" t="s">
        <v>140</v>
      </c>
      <c r="J41" s="73" t="s">
        <v>154</v>
      </c>
      <c r="K41" s="75" t="s">
        <v>153</v>
      </c>
      <c r="L41" s="53" t="s">
        <v>380</v>
      </c>
      <c r="M41" s="32" t="s">
        <v>501</v>
      </c>
      <c r="N41" s="33" t="s">
        <v>383</v>
      </c>
      <c r="O41" s="34" t="s">
        <v>23</v>
      </c>
      <c r="P41" s="35" t="s">
        <v>473</v>
      </c>
      <c r="Q41" s="36"/>
      <c r="R41" s="34" t="s">
        <v>21</v>
      </c>
      <c r="S41" s="37" t="s">
        <v>355</v>
      </c>
      <c r="T41" s="38" t="s">
        <v>33</v>
      </c>
      <c r="U41" s="26"/>
      <c r="V41" s="40" t="s">
        <v>291</v>
      </c>
      <c r="W41" s="41" t="s">
        <v>45</v>
      </c>
      <c r="X41" s="42"/>
      <c r="Y41" s="42">
        <v>27191</v>
      </c>
      <c r="Z41" s="43" t="s">
        <v>292</v>
      </c>
      <c r="AA41" s="44" t="s">
        <v>153</v>
      </c>
      <c r="AB41" s="45">
        <v>8</v>
      </c>
      <c r="AC41" s="45"/>
      <c r="AD41" s="45">
        <v>8</v>
      </c>
      <c r="AE41" s="45"/>
      <c r="AF41" s="45">
        <v>25</v>
      </c>
      <c r="AG41" s="46">
        <v>0.4</v>
      </c>
      <c r="AH41" s="26" t="s">
        <v>8</v>
      </c>
      <c r="AI41" s="47"/>
      <c r="AJ41" s="45"/>
      <c r="AK41" s="45">
        <v>8</v>
      </c>
      <c r="AL41" s="48">
        <v>0.68500000000000005</v>
      </c>
      <c r="AM41" s="49"/>
      <c r="AN41" s="49"/>
      <c r="AO41" s="49"/>
      <c r="AP41" s="49"/>
      <c r="AQ41" s="49"/>
      <c r="AR41" s="49">
        <f t="shared" si="4"/>
        <v>0.68500000000000005</v>
      </c>
      <c r="AS41" s="45"/>
      <c r="AT41" s="45">
        <v>8</v>
      </c>
      <c r="AU41" s="48">
        <v>4.1079999999999997</v>
      </c>
      <c r="AV41" s="49"/>
      <c r="AW41" s="49"/>
      <c r="AX41" s="49"/>
      <c r="AY41" s="49"/>
      <c r="AZ41" s="49"/>
      <c r="BA41" s="49">
        <f t="shared" si="3"/>
        <v>4.1079999999999997</v>
      </c>
    </row>
    <row r="42" spans="1:53" ht="30" customHeight="1">
      <c r="A42" s="26">
        <v>37</v>
      </c>
      <c r="B42" s="1" t="str">
        <f t="shared" si="0"/>
        <v xml:space="preserve">BI 3  ZPH Śluza Guzianka 12-220 Ruciane Nida Guzianka </v>
      </c>
      <c r="C42" s="27" t="s">
        <v>5</v>
      </c>
      <c r="D42" s="28">
        <v>3</v>
      </c>
      <c r="E42" s="28"/>
      <c r="F42" s="73" t="s">
        <v>4</v>
      </c>
      <c r="G42" s="59" t="s">
        <v>137</v>
      </c>
      <c r="H42" s="55" t="s">
        <v>136</v>
      </c>
      <c r="I42" s="54" t="s">
        <v>138</v>
      </c>
      <c r="J42" s="28" t="s">
        <v>429</v>
      </c>
      <c r="K42" s="27"/>
      <c r="L42" s="53" t="s">
        <v>380</v>
      </c>
      <c r="M42" s="32" t="s">
        <v>501</v>
      </c>
      <c r="N42" s="33" t="s">
        <v>383</v>
      </c>
      <c r="O42" s="34" t="s">
        <v>23</v>
      </c>
      <c r="P42" s="35" t="s">
        <v>473</v>
      </c>
      <c r="Q42" s="36"/>
      <c r="R42" s="76" t="s">
        <v>21</v>
      </c>
      <c r="S42" s="37" t="s">
        <v>349</v>
      </c>
      <c r="T42" s="38" t="s">
        <v>33</v>
      </c>
      <c r="U42" s="26"/>
      <c r="V42" s="40" t="s">
        <v>285</v>
      </c>
      <c r="W42" s="41" t="s">
        <v>45</v>
      </c>
      <c r="X42" s="42"/>
      <c r="Y42" s="42">
        <v>27191</v>
      </c>
      <c r="Z42" s="43">
        <v>8148412</v>
      </c>
      <c r="AA42" s="44" t="s">
        <v>153</v>
      </c>
      <c r="AB42" s="45">
        <v>10</v>
      </c>
      <c r="AC42" s="45"/>
      <c r="AD42" s="45">
        <v>10</v>
      </c>
      <c r="AE42" s="45"/>
      <c r="AF42" s="45">
        <v>32</v>
      </c>
      <c r="AG42" s="46">
        <v>0.4</v>
      </c>
      <c r="AH42" s="26" t="s">
        <v>8</v>
      </c>
      <c r="AI42" s="47"/>
      <c r="AJ42" s="45"/>
      <c r="AK42" s="45">
        <v>10</v>
      </c>
      <c r="AL42" s="48">
        <v>0.63300000000000001</v>
      </c>
      <c r="AM42" s="49"/>
      <c r="AN42" s="49"/>
      <c r="AO42" s="49"/>
      <c r="AP42" s="49"/>
      <c r="AQ42" s="49"/>
      <c r="AR42" s="49">
        <f t="shared" si="4"/>
        <v>0.63300000000000001</v>
      </c>
      <c r="AS42" s="45"/>
      <c r="AT42" s="45">
        <v>10</v>
      </c>
      <c r="AU42" s="48">
        <v>3.7989999999999999</v>
      </c>
      <c r="AV42" s="49"/>
      <c r="AW42" s="49"/>
      <c r="AX42" s="49"/>
      <c r="AY42" s="49"/>
      <c r="AZ42" s="49"/>
      <c r="BA42" s="49">
        <f t="shared" si="3"/>
        <v>3.7989999999999999</v>
      </c>
    </row>
    <row r="43" spans="1:53" ht="30" customHeight="1">
      <c r="A43" s="26">
        <v>38</v>
      </c>
      <c r="B43" s="1" t="str">
        <f t="shared" si="0"/>
        <v>BI 3  ZPH Śluza Karwik 12-200 Pisz Karwik 13</v>
      </c>
      <c r="C43" s="27" t="s">
        <v>5</v>
      </c>
      <c r="D43" s="28">
        <v>3</v>
      </c>
      <c r="E43" s="28"/>
      <c r="F43" s="73" t="s">
        <v>4</v>
      </c>
      <c r="G43" s="54" t="s">
        <v>141</v>
      </c>
      <c r="H43" s="55" t="s">
        <v>139</v>
      </c>
      <c r="I43" s="54" t="s">
        <v>140</v>
      </c>
      <c r="J43" s="54" t="s">
        <v>143</v>
      </c>
      <c r="K43" s="60" t="s">
        <v>144</v>
      </c>
      <c r="L43" s="53" t="s">
        <v>380</v>
      </c>
      <c r="M43" s="32" t="s">
        <v>501</v>
      </c>
      <c r="N43" s="33" t="s">
        <v>383</v>
      </c>
      <c r="O43" s="34" t="s">
        <v>23</v>
      </c>
      <c r="P43" s="35" t="s">
        <v>473</v>
      </c>
      <c r="Q43" s="36"/>
      <c r="R43" s="34" t="s">
        <v>21</v>
      </c>
      <c r="S43" s="37" t="s">
        <v>350</v>
      </c>
      <c r="T43" s="38" t="s">
        <v>33</v>
      </c>
      <c r="U43" s="26"/>
      <c r="V43" s="40" t="s">
        <v>286</v>
      </c>
      <c r="W43" s="41" t="s">
        <v>45</v>
      </c>
      <c r="X43" s="42"/>
      <c r="Y43" s="42">
        <v>27191</v>
      </c>
      <c r="Z43" s="43">
        <v>13151249</v>
      </c>
      <c r="AA43" s="44" t="s">
        <v>153</v>
      </c>
      <c r="AB43" s="45">
        <v>10</v>
      </c>
      <c r="AC43" s="45"/>
      <c r="AD43" s="45">
        <v>10</v>
      </c>
      <c r="AE43" s="45"/>
      <c r="AF43" s="45">
        <v>32</v>
      </c>
      <c r="AG43" s="46">
        <v>0.4</v>
      </c>
      <c r="AH43" s="26" t="s">
        <v>8</v>
      </c>
      <c r="AI43" s="47"/>
      <c r="AJ43" s="45"/>
      <c r="AK43" s="45">
        <v>10</v>
      </c>
      <c r="AL43" s="48">
        <v>0.38200000000000001</v>
      </c>
      <c r="AM43" s="49"/>
      <c r="AN43" s="49"/>
      <c r="AO43" s="49"/>
      <c r="AP43" s="49"/>
      <c r="AQ43" s="49"/>
      <c r="AR43" s="49">
        <f t="shared" si="4"/>
        <v>0.38200000000000001</v>
      </c>
      <c r="AS43" s="45"/>
      <c r="AT43" s="45">
        <v>10</v>
      </c>
      <c r="AU43" s="48">
        <v>2.2909999999999999</v>
      </c>
      <c r="AV43" s="49"/>
      <c r="AW43" s="49"/>
      <c r="AX43" s="49"/>
      <c r="AY43" s="49"/>
      <c r="AZ43" s="49"/>
      <c r="BA43" s="49">
        <f t="shared" si="3"/>
        <v>2.2909999999999999</v>
      </c>
    </row>
    <row r="44" spans="1:53" ht="30" customHeight="1">
      <c r="A44" s="26">
        <v>39</v>
      </c>
      <c r="B44" s="1" t="str">
        <f t="shared" si="0"/>
        <v>BI 3 1  Pokój gościnny 11-500 Giżycko ul. Słowiańska 17</v>
      </c>
      <c r="C44" s="27" t="s">
        <v>5</v>
      </c>
      <c r="D44" s="28">
        <v>3</v>
      </c>
      <c r="E44" s="28">
        <v>1</v>
      </c>
      <c r="F44" s="28"/>
      <c r="G44" s="54" t="s">
        <v>135</v>
      </c>
      <c r="H44" s="55" t="s">
        <v>123</v>
      </c>
      <c r="I44" s="54" t="s">
        <v>124</v>
      </c>
      <c r="J44" s="54" t="s">
        <v>133</v>
      </c>
      <c r="K44" s="60" t="s">
        <v>134</v>
      </c>
      <c r="L44" s="66" t="s">
        <v>127</v>
      </c>
      <c r="M44" s="32" t="s">
        <v>501</v>
      </c>
      <c r="N44" s="33" t="s">
        <v>383</v>
      </c>
      <c r="O44" s="34" t="s">
        <v>23</v>
      </c>
      <c r="P44" s="35" t="s">
        <v>473</v>
      </c>
      <c r="Q44" s="36"/>
      <c r="R44" s="34" t="s">
        <v>21</v>
      </c>
      <c r="S44" s="37" t="s">
        <v>348</v>
      </c>
      <c r="T44" s="38" t="s">
        <v>33</v>
      </c>
      <c r="U44" s="26"/>
      <c r="V44" s="40" t="s">
        <v>283</v>
      </c>
      <c r="W44" s="41" t="s">
        <v>45</v>
      </c>
      <c r="X44" s="42"/>
      <c r="Y44" s="42">
        <v>27191</v>
      </c>
      <c r="Z44" s="43" t="s">
        <v>284</v>
      </c>
      <c r="AA44" s="44" t="s">
        <v>153</v>
      </c>
      <c r="AB44" s="45">
        <v>2</v>
      </c>
      <c r="AC44" s="45"/>
      <c r="AD44" s="45">
        <v>2</v>
      </c>
      <c r="AE44" s="45"/>
      <c r="AF44" s="45">
        <v>16</v>
      </c>
      <c r="AG44" s="56">
        <v>0.23</v>
      </c>
      <c r="AH44" s="26" t="s">
        <v>8</v>
      </c>
      <c r="AI44" s="47"/>
      <c r="AJ44" s="45"/>
      <c r="AK44" s="45">
        <v>2</v>
      </c>
      <c r="AL44" s="48">
        <v>3.7999999999999999E-2</v>
      </c>
      <c r="AM44" s="49"/>
      <c r="AN44" s="49"/>
      <c r="AO44" s="49"/>
      <c r="AP44" s="49"/>
      <c r="AQ44" s="49"/>
      <c r="AR44" s="49">
        <f t="shared" si="4"/>
        <v>3.7999999999999999E-2</v>
      </c>
      <c r="AS44" s="45"/>
      <c r="AT44" s="45">
        <v>2</v>
      </c>
      <c r="AU44" s="48">
        <v>0.22500000000000001</v>
      </c>
      <c r="AV44" s="49"/>
      <c r="AW44" s="49"/>
      <c r="AX44" s="49"/>
      <c r="AY44" s="49"/>
      <c r="AZ44" s="49"/>
      <c r="BA44" s="49">
        <f t="shared" si="3"/>
        <v>0.22500000000000001</v>
      </c>
    </row>
    <row r="45" spans="1:53" ht="30" customHeight="1">
      <c r="A45" s="26">
        <v>40</v>
      </c>
      <c r="B45" s="1" t="str">
        <f t="shared" si="0"/>
        <v>BI 3 1  Pokój gościnny 11-520 Ryn Szymonka 25A/2</v>
      </c>
      <c r="C45" s="27" t="s">
        <v>5</v>
      </c>
      <c r="D45" s="28">
        <v>3</v>
      </c>
      <c r="E45" s="28">
        <v>1</v>
      </c>
      <c r="F45" s="28"/>
      <c r="G45" s="54" t="s">
        <v>135</v>
      </c>
      <c r="H45" s="74" t="s">
        <v>151</v>
      </c>
      <c r="I45" s="73" t="s">
        <v>152</v>
      </c>
      <c r="J45" s="28" t="s">
        <v>430</v>
      </c>
      <c r="K45" s="27" t="s">
        <v>431</v>
      </c>
      <c r="L45" s="66" t="s">
        <v>127</v>
      </c>
      <c r="M45" s="32" t="s">
        <v>501</v>
      </c>
      <c r="N45" s="33" t="s">
        <v>383</v>
      </c>
      <c r="O45" s="34" t="s">
        <v>23</v>
      </c>
      <c r="P45" s="35" t="s">
        <v>473</v>
      </c>
      <c r="Q45" s="36"/>
      <c r="R45" s="34" t="s">
        <v>21</v>
      </c>
      <c r="S45" s="37" t="s">
        <v>354</v>
      </c>
      <c r="T45" s="38" t="s">
        <v>33</v>
      </c>
      <c r="U45" s="26"/>
      <c r="V45" s="40" t="s">
        <v>290</v>
      </c>
      <c r="W45" s="41" t="s">
        <v>48</v>
      </c>
      <c r="X45" s="42"/>
      <c r="Y45" s="42">
        <v>27191</v>
      </c>
      <c r="Z45" s="43">
        <v>8141903</v>
      </c>
      <c r="AA45" s="44" t="s">
        <v>153</v>
      </c>
      <c r="AB45" s="45">
        <v>12</v>
      </c>
      <c r="AC45" s="45"/>
      <c r="AD45" s="45">
        <v>12</v>
      </c>
      <c r="AE45" s="45"/>
      <c r="AF45" s="45">
        <v>20</v>
      </c>
      <c r="AG45" s="46">
        <v>0.4</v>
      </c>
      <c r="AH45" s="26" t="s">
        <v>8</v>
      </c>
      <c r="AI45" s="47"/>
      <c r="AJ45" s="45"/>
      <c r="AK45" s="45">
        <v>12</v>
      </c>
      <c r="AL45" s="48">
        <v>0.153</v>
      </c>
      <c r="AM45" s="49"/>
      <c r="AN45" s="49"/>
      <c r="AO45" s="49"/>
      <c r="AP45" s="49"/>
      <c r="AQ45" s="49"/>
      <c r="AR45" s="49">
        <f t="shared" si="4"/>
        <v>0.153</v>
      </c>
      <c r="AS45" s="45"/>
      <c r="AT45" s="45">
        <v>12</v>
      </c>
      <c r="AU45" s="48">
        <v>0.91900000000000004</v>
      </c>
      <c r="AV45" s="49"/>
      <c r="AW45" s="49"/>
      <c r="AX45" s="49"/>
      <c r="AY45" s="49"/>
      <c r="AZ45" s="49"/>
      <c r="BA45" s="49">
        <f t="shared" si="3"/>
        <v>0.91900000000000004</v>
      </c>
    </row>
    <row r="46" spans="1:53" ht="30" customHeight="1">
      <c r="A46" s="26">
        <v>41</v>
      </c>
      <c r="B46" s="1" t="str">
        <f t="shared" si="0"/>
        <v xml:space="preserve">BI 3 1  Stacja pomp Łąki Lipińskie 11-510 Wydminy  </v>
      </c>
      <c r="C46" s="27" t="s">
        <v>5</v>
      </c>
      <c r="D46" s="28">
        <v>3</v>
      </c>
      <c r="E46" s="28">
        <v>1</v>
      </c>
      <c r="F46" s="28"/>
      <c r="G46" s="73" t="s">
        <v>168</v>
      </c>
      <c r="H46" s="74" t="s">
        <v>169</v>
      </c>
      <c r="I46" s="73" t="s">
        <v>170</v>
      </c>
      <c r="J46" s="28"/>
      <c r="K46" s="27"/>
      <c r="L46" s="66" t="s">
        <v>127</v>
      </c>
      <c r="M46" s="32" t="s">
        <v>501</v>
      </c>
      <c r="N46" s="77" t="s">
        <v>404</v>
      </c>
      <c r="O46" s="34" t="s">
        <v>23</v>
      </c>
      <c r="P46" s="57" t="s">
        <v>472</v>
      </c>
      <c r="Q46" s="36">
        <v>43465</v>
      </c>
      <c r="R46" s="34" t="s">
        <v>21</v>
      </c>
      <c r="S46" s="37" t="s">
        <v>360</v>
      </c>
      <c r="T46" s="38" t="s">
        <v>33</v>
      </c>
      <c r="U46" s="26"/>
      <c r="V46" s="40" t="s">
        <v>307</v>
      </c>
      <c r="W46" s="42" t="s">
        <v>45</v>
      </c>
      <c r="X46" s="64"/>
      <c r="Y46" s="64"/>
      <c r="Z46" s="64" t="s">
        <v>308</v>
      </c>
      <c r="AA46" s="44" t="s">
        <v>153</v>
      </c>
      <c r="AB46" s="45">
        <v>40</v>
      </c>
      <c r="AC46" s="45"/>
      <c r="AD46" s="45">
        <v>40</v>
      </c>
      <c r="AE46" s="45"/>
      <c r="AF46" s="45">
        <v>63</v>
      </c>
      <c r="AG46" s="46">
        <v>0.4</v>
      </c>
      <c r="AH46" s="26" t="s">
        <v>7</v>
      </c>
      <c r="AI46" s="47"/>
      <c r="AJ46" s="45"/>
      <c r="AK46" s="45"/>
      <c r="AL46" s="48"/>
      <c r="AM46" s="49"/>
      <c r="AN46" s="49"/>
      <c r="AO46" s="49"/>
      <c r="AP46" s="49"/>
      <c r="AQ46" s="49"/>
      <c r="AR46" s="49"/>
      <c r="AS46" s="45"/>
      <c r="AT46" s="45">
        <v>40</v>
      </c>
      <c r="AU46" s="48">
        <v>11.3</v>
      </c>
      <c r="AV46" s="49"/>
      <c r="AW46" s="49"/>
      <c r="AX46" s="49"/>
      <c r="AY46" s="49"/>
      <c r="AZ46" s="49"/>
      <c r="BA46" s="49">
        <f t="shared" si="3"/>
        <v>11.3</v>
      </c>
    </row>
    <row r="47" spans="1:53" ht="30" customHeight="1">
      <c r="A47" s="26">
        <v>42</v>
      </c>
      <c r="B47" s="1" t="str">
        <f t="shared" si="0"/>
        <v xml:space="preserve">BI 3 1  Stacja pomp Łąki Szymońskie 11-520 Ryn Szymonka </v>
      </c>
      <c r="C47" s="60" t="s">
        <v>5</v>
      </c>
      <c r="D47" s="28">
        <v>3</v>
      </c>
      <c r="E47" s="28">
        <v>1</v>
      </c>
      <c r="F47" s="28"/>
      <c r="G47" s="78" t="s">
        <v>454</v>
      </c>
      <c r="H47" s="74" t="s">
        <v>151</v>
      </c>
      <c r="I47" s="73" t="s">
        <v>152</v>
      </c>
      <c r="J47" s="28" t="s">
        <v>430</v>
      </c>
      <c r="K47" s="27"/>
      <c r="L47" s="66" t="s">
        <v>127</v>
      </c>
      <c r="M47" s="32" t="s">
        <v>501</v>
      </c>
      <c r="N47" s="77" t="s">
        <v>404</v>
      </c>
      <c r="O47" s="34" t="s">
        <v>23</v>
      </c>
      <c r="P47" s="57" t="s">
        <v>472</v>
      </c>
      <c r="Q47" s="36">
        <v>43465</v>
      </c>
      <c r="R47" s="34" t="s">
        <v>21</v>
      </c>
      <c r="S47" s="37" t="s">
        <v>359</v>
      </c>
      <c r="T47" s="38" t="s">
        <v>33</v>
      </c>
      <c r="U47" s="26"/>
      <c r="V47" s="40" t="s">
        <v>304</v>
      </c>
      <c r="W47" s="42" t="s">
        <v>39</v>
      </c>
      <c r="X47" s="64"/>
      <c r="Y47" s="64"/>
      <c r="Z47" s="64" t="s">
        <v>305</v>
      </c>
      <c r="AA47" s="44" t="s">
        <v>306</v>
      </c>
      <c r="AB47" s="45">
        <v>105</v>
      </c>
      <c r="AC47" s="45"/>
      <c r="AD47" s="45">
        <v>50</v>
      </c>
      <c r="AE47" s="45">
        <v>40</v>
      </c>
      <c r="AF47" s="45"/>
      <c r="AG47" s="46">
        <v>15</v>
      </c>
      <c r="AH47" s="26" t="s">
        <v>7</v>
      </c>
      <c r="AI47" s="47"/>
      <c r="AJ47" s="45"/>
      <c r="AK47" s="45"/>
      <c r="AL47" s="48"/>
      <c r="AM47" s="49"/>
      <c r="AN47" s="49"/>
      <c r="AO47" s="49"/>
      <c r="AP47" s="49"/>
      <c r="AQ47" s="49"/>
      <c r="AR47" s="49"/>
      <c r="AS47" s="45"/>
      <c r="AT47" s="45">
        <v>50</v>
      </c>
      <c r="AU47" s="48">
        <v>144</v>
      </c>
      <c r="AV47" s="49"/>
      <c r="AW47" s="49"/>
      <c r="AX47" s="49"/>
      <c r="AY47" s="49"/>
      <c r="AZ47" s="49"/>
      <c r="BA47" s="49">
        <f t="shared" si="3"/>
        <v>144</v>
      </c>
    </row>
    <row r="48" spans="1:53" ht="30" customHeight="1">
      <c r="A48" s="26">
        <v>43</v>
      </c>
      <c r="B48" s="1" t="str">
        <f t="shared" si="0"/>
        <v xml:space="preserve">BI 3 1  Stacja pomp Szczepanki 11-510 Wydminy Szczepanki </v>
      </c>
      <c r="C48" s="27" t="s">
        <v>5</v>
      </c>
      <c r="D48" s="28">
        <v>3</v>
      </c>
      <c r="E48" s="28">
        <v>1</v>
      </c>
      <c r="F48" s="28"/>
      <c r="G48" s="59" t="s">
        <v>171</v>
      </c>
      <c r="H48" s="74" t="s">
        <v>169</v>
      </c>
      <c r="I48" s="73" t="s">
        <v>170</v>
      </c>
      <c r="J48" s="28" t="s">
        <v>432</v>
      </c>
      <c r="K48" s="27"/>
      <c r="L48" s="66" t="s">
        <v>127</v>
      </c>
      <c r="M48" s="32" t="s">
        <v>501</v>
      </c>
      <c r="N48" s="77" t="s">
        <v>404</v>
      </c>
      <c r="O48" s="34" t="s">
        <v>23</v>
      </c>
      <c r="P48" s="57" t="s">
        <v>472</v>
      </c>
      <c r="Q48" s="36">
        <v>43465</v>
      </c>
      <c r="R48" s="34" t="s">
        <v>21</v>
      </c>
      <c r="S48" s="37" t="s">
        <v>361</v>
      </c>
      <c r="T48" s="38" t="s">
        <v>33</v>
      </c>
      <c r="U48" s="26"/>
      <c r="V48" s="40" t="s">
        <v>309</v>
      </c>
      <c r="W48" s="42" t="s">
        <v>38</v>
      </c>
      <c r="X48" s="64"/>
      <c r="Y48" s="64"/>
      <c r="Z48" s="64" t="s">
        <v>310</v>
      </c>
      <c r="AA48" s="44" t="s">
        <v>153</v>
      </c>
      <c r="AB48" s="45">
        <v>25</v>
      </c>
      <c r="AC48" s="45"/>
      <c r="AD48" s="45">
        <v>10</v>
      </c>
      <c r="AE48" s="45"/>
      <c r="AF48" s="45"/>
      <c r="AG48" s="46">
        <v>15</v>
      </c>
      <c r="AH48" s="26" t="s">
        <v>7</v>
      </c>
      <c r="AI48" s="47"/>
      <c r="AJ48" s="45"/>
      <c r="AK48" s="45"/>
      <c r="AL48" s="48"/>
      <c r="AM48" s="49"/>
      <c r="AN48" s="49"/>
      <c r="AO48" s="49"/>
      <c r="AP48" s="49"/>
      <c r="AQ48" s="49"/>
      <c r="AR48" s="49"/>
      <c r="AS48" s="45"/>
      <c r="AT48" s="45">
        <v>10</v>
      </c>
      <c r="AU48" s="48">
        <v>24</v>
      </c>
      <c r="AV48" s="49"/>
      <c r="AW48" s="49"/>
      <c r="AX48" s="49"/>
      <c r="AY48" s="49"/>
      <c r="AZ48" s="49"/>
      <c r="BA48" s="49">
        <f t="shared" si="3"/>
        <v>24</v>
      </c>
    </row>
    <row r="49" spans="1:53" ht="30" customHeight="1">
      <c r="A49" s="26">
        <v>44</v>
      </c>
      <c r="B49" s="1" t="str">
        <f t="shared" si="0"/>
        <v xml:space="preserve">BI 3 1  Stacja pomp Szymonka 1 11-520 Ryn Szymonka </v>
      </c>
      <c r="C49" s="27" t="s">
        <v>5</v>
      </c>
      <c r="D49" s="28">
        <v>3</v>
      </c>
      <c r="E49" s="28">
        <v>1</v>
      </c>
      <c r="F49" s="28"/>
      <c r="G49" s="79" t="s">
        <v>452</v>
      </c>
      <c r="H49" s="74" t="s">
        <v>151</v>
      </c>
      <c r="I49" s="73" t="s">
        <v>152</v>
      </c>
      <c r="J49" s="28" t="s">
        <v>430</v>
      </c>
      <c r="K49" s="27"/>
      <c r="L49" s="66" t="s">
        <v>127</v>
      </c>
      <c r="M49" s="32" t="s">
        <v>501</v>
      </c>
      <c r="N49" s="77" t="s">
        <v>404</v>
      </c>
      <c r="O49" s="34" t="s">
        <v>23</v>
      </c>
      <c r="P49" s="57" t="s">
        <v>472</v>
      </c>
      <c r="Q49" s="36">
        <v>43465</v>
      </c>
      <c r="R49" s="34" t="s">
        <v>21</v>
      </c>
      <c r="S49" s="37" t="s">
        <v>358</v>
      </c>
      <c r="T49" s="38" t="s">
        <v>33</v>
      </c>
      <c r="U49" s="26"/>
      <c r="V49" s="40" t="s">
        <v>302</v>
      </c>
      <c r="W49" s="42" t="s">
        <v>45</v>
      </c>
      <c r="X49" s="64"/>
      <c r="Y49" s="64"/>
      <c r="Z49" s="64" t="s">
        <v>303</v>
      </c>
      <c r="AA49" s="44" t="s">
        <v>153</v>
      </c>
      <c r="AB49" s="45">
        <v>10</v>
      </c>
      <c r="AC49" s="45"/>
      <c r="AD49" s="45">
        <v>10</v>
      </c>
      <c r="AE49" s="45"/>
      <c r="AF49" s="45">
        <v>32</v>
      </c>
      <c r="AG49" s="46">
        <v>0.4</v>
      </c>
      <c r="AH49" s="26" t="s">
        <v>8</v>
      </c>
      <c r="AI49" s="47"/>
      <c r="AJ49" s="45"/>
      <c r="AK49" s="45"/>
      <c r="AL49" s="48"/>
      <c r="AM49" s="49"/>
      <c r="AN49" s="49"/>
      <c r="AO49" s="49"/>
      <c r="AP49" s="49"/>
      <c r="AQ49" s="49"/>
      <c r="AR49" s="49"/>
      <c r="AS49" s="45"/>
      <c r="AT49" s="45">
        <v>10</v>
      </c>
      <c r="AU49" s="48">
        <v>36</v>
      </c>
      <c r="AV49" s="49"/>
      <c r="AW49" s="49"/>
      <c r="AX49" s="49"/>
      <c r="AY49" s="49"/>
      <c r="AZ49" s="49"/>
      <c r="BA49" s="49">
        <f t="shared" si="3"/>
        <v>36</v>
      </c>
    </row>
    <row r="50" spans="1:53" ht="30" customHeight="1">
      <c r="A50" s="26">
        <v>45</v>
      </c>
      <c r="B50" s="1" t="str">
        <f t="shared" si="0"/>
        <v>BI 3 2  Biuro NW Gołdap 19-500 Gołdap ul. Żeromskiego 8A</v>
      </c>
      <c r="C50" s="27" t="s">
        <v>5</v>
      </c>
      <c r="D50" s="28">
        <v>3</v>
      </c>
      <c r="E50" s="28">
        <v>2</v>
      </c>
      <c r="F50" s="28"/>
      <c r="G50" s="73" t="s">
        <v>182</v>
      </c>
      <c r="H50" s="74" t="s">
        <v>183</v>
      </c>
      <c r="I50" s="73" t="s">
        <v>184</v>
      </c>
      <c r="J50" s="73" t="s">
        <v>185</v>
      </c>
      <c r="K50" s="75" t="s">
        <v>186</v>
      </c>
      <c r="L50" s="80" t="s">
        <v>166</v>
      </c>
      <c r="M50" s="32" t="s">
        <v>501</v>
      </c>
      <c r="N50" s="77" t="s">
        <v>404</v>
      </c>
      <c r="O50" s="34" t="s">
        <v>23</v>
      </c>
      <c r="P50" s="57" t="s">
        <v>472</v>
      </c>
      <c r="Q50" s="36">
        <v>43465</v>
      </c>
      <c r="R50" s="34" t="s">
        <v>21</v>
      </c>
      <c r="S50" s="37" t="s">
        <v>365</v>
      </c>
      <c r="T50" s="38" t="s">
        <v>33</v>
      </c>
      <c r="U50" s="26"/>
      <c r="V50" s="40" t="s">
        <v>320</v>
      </c>
      <c r="W50" s="42" t="s">
        <v>45</v>
      </c>
      <c r="X50" s="37"/>
      <c r="Y50" s="37"/>
      <c r="Z50" s="64" t="s">
        <v>402</v>
      </c>
      <c r="AA50" s="45" t="s">
        <v>153</v>
      </c>
      <c r="AB50" s="45">
        <v>5</v>
      </c>
      <c r="AC50" s="45"/>
      <c r="AD50" s="45">
        <v>5</v>
      </c>
      <c r="AE50" s="45"/>
      <c r="AF50" s="45">
        <v>25</v>
      </c>
      <c r="AG50" s="56">
        <v>0.23</v>
      </c>
      <c r="AH50" s="26" t="s">
        <v>8</v>
      </c>
      <c r="AI50" s="47"/>
      <c r="AJ50" s="45"/>
      <c r="AK50" s="45"/>
      <c r="AL50" s="48"/>
      <c r="AM50" s="49"/>
      <c r="AN50" s="49"/>
      <c r="AO50" s="49"/>
      <c r="AP50" s="49"/>
      <c r="AQ50" s="49"/>
      <c r="AR50" s="49"/>
      <c r="AS50" s="45"/>
      <c r="AT50" s="45">
        <v>5</v>
      </c>
      <c r="AU50" s="48">
        <v>3</v>
      </c>
      <c r="AV50" s="49"/>
      <c r="AW50" s="49"/>
      <c r="AX50" s="49"/>
      <c r="AY50" s="49"/>
      <c r="AZ50" s="49"/>
      <c r="BA50" s="49">
        <f t="shared" si="3"/>
        <v>3</v>
      </c>
    </row>
    <row r="51" spans="1:53" ht="30" customHeight="1">
      <c r="A51" s="26">
        <v>46</v>
      </c>
      <c r="B51" s="1" t="str">
        <f t="shared" si="0"/>
        <v>BI 3 4  Biuro NW Mikołajki 11-730 Mikołajki ul. Mrągowska 10</v>
      </c>
      <c r="C51" s="27" t="s">
        <v>5</v>
      </c>
      <c r="D51" s="28">
        <v>3</v>
      </c>
      <c r="E51" s="28">
        <v>4</v>
      </c>
      <c r="F51" s="28"/>
      <c r="G51" s="73" t="s">
        <v>150</v>
      </c>
      <c r="H51" s="74" t="s">
        <v>147</v>
      </c>
      <c r="I51" s="73" t="s">
        <v>148</v>
      </c>
      <c r="J51" s="73" t="s">
        <v>149</v>
      </c>
      <c r="K51" s="75" t="s">
        <v>126</v>
      </c>
      <c r="L51" s="80" t="s">
        <v>145</v>
      </c>
      <c r="M51" s="32" t="s">
        <v>501</v>
      </c>
      <c r="N51" s="33" t="s">
        <v>383</v>
      </c>
      <c r="O51" s="34" t="s">
        <v>23</v>
      </c>
      <c r="P51" s="35" t="s">
        <v>473</v>
      </c>
      <c r="Q51" s="36"/>
      <c r="R51" s="34" t="s">
        <v>21</v>
      </c>
      <c r="S51" s="37" t="s">
        <v>353</v>
      </c>
      <c r="T51" s="38" t="s">
        <v>33</v>
      </c>
      <c r="U51" s="26"/>
      <c r="V51" s="40" t="s">
        <v>289</v>
      </c>
      <c r="W51" s="41" t="s">
        <v>48</v>
      </c>
      <c r="X51" s="42"/>
      <c r="Y51" s="42">
        <v>27191</v>
      </c>
      <c r="Z51" s="43">
        <v>10578202</v>
      </c>
      <c r="AA51" s="44" t="s">
        <v>153</v>
      </c>
      <c r="AB51" s="45">
        <v>8</v>
      </c>
      <c r="AC51" s="45"/>
      <c r="AD51" s="45">
        <v>8</v>
      </c>
      <c r="AE51" s="45"/>
      <c r="AF51" s="45">
        <v>25</v>
      </c>
      <c r="AG51" s="46">
        <v>0.4</v>
      </c>
      <c r="AH51" s="26" t="s">
        <v>8</v>
      </c>
      <c r="AI51" s="47"/>
      <c r="AJ51" s="45"/>
      <c r="AK51" s="45">
        <v>8</v>
      </c>
      <c r="AL51" s="48">
        <v>0.40200000000000002</v>
      </c>
      <c r="AM51" s="49"/>
      <c r="AN51" s="49"/>
      <c r="AO51" s="49"/>
      <c r="AP51" s="49"/>
      <c r="AQ51" s="49"/>
      <c r="AR51" s="49">
        <f>SUM(AL51:AQ51)</f>
        <v>0.40200000000000002</v>
      </c>
      <c r="AS51" s="45"/>
      <c r="AT51" s="45">
        <v>8</v>
      </c>
      <c r="AU51" s="48">
        <v>2.4089999999999998</v>
      </c>
      <c r="AV51" s="49"/>
      <c r="AW51" s="49"/>
      <c r="AX51" s="49"/>
      <c r="AY51" s="49"/>
      <c r="AZ51" s="49"/>
      <c r="BA51" s="49">
        <f t="shared" si="3"/>
        <v>2.4089999999999998</v>
      </c>
    </row>
    <row r="52" spans="1:53" ht="30" customHeight="1">
      <c r="A52" s="26">
        <v>47</v>
      </c>
      <c r="B52" s="1" t="str">
        <f t="shared" si="0"/>
        <v>BI 3 4  Hangar NW Mikołajki 11-730 Mikołajki ul. Mrągowska 10</v>
      </c>
      <c r="C52" s="27" t="s">
        <v>5</v>
      </c>
      <c r="D52" s="28">
        <v>3</v>
      </c>
      <c r="E52" s="28">
        <v>4</v>
      </c>
      <c r="F52" s="28"/>
      <c r="G52" s="29" t="s">
        <v>390</v>
      </c>
      <c r="H52" s="74" t="s">
        <v>147</v>
      </c>
      <c r="I52" s="73" t="s">
        <v>148</v>
      </c>
      <c r="J52" s="73" t="s">
        <v>149</v>
      </c>
      <c r="K52" s="75" t="s">
        <v>126</v>
      </c>
      <c r="L52" s="80" t="s">
        <v>145</v>
      </c>
      <c r="M52" s="32" t="s">
        <v>501</v>
      </c>
      <c r="N52" s="33" t="s">
        <v>383</v>
      </c>
      <c r="O52" s="34" t="s">
        <v>23</v>
      </c>
      <c r="P52" s="35" t="s">
        <v>473</v>
      </c>
      <c r="Q52" s="36"/>
      <c r="R52" s="34" t="s">
        <v>21</v>
      </c>
      <c r="S52" s="37" t="s">
        <v>352</v>
      </c>
      <c r="T52" s="38" t="s">
        <v>33</v>
      </c>
      <c r="U52" s="26"/>
      <c r="V52" s="40" t="s">
        <v>288</v>
      </c>
      <c r="W52" s="41" t="s">
        <v>45</v>
      </c>
      <c r="X52" s="42"/>
      <c r="Y52" s="42">
        <v>27191</v>
      </c>
      <c r="Z52" s="43">
        <v>9569968</v>
      </c>
      <c r="AA52" s="44" t="s">
        <v>153</v>
      </c>
      <c r="AB52" s="45">
        <v>8</v>
      </c>
      <c r="AC52" s="45"/>
      <c r="AD52" s="45">
        <v>8</v>
      </c>
      <c r="AE52" s="45"/>
      <c r="AF52" s="45">
        <v>25</v>
      </c>
      <c r="AG52" s="46">
        <v>0.4</v>
      </c>
      <c r="AH52" s="26" t="s">
        <v>8</v>
      </c>
      <c r="AI52" s="47"/>
      <c r="AJ52" s="45"/>
      <c r="AK52" s="45">
        <v>8</v>
      </c>
      <c r="AL52" s="48">
        <v>3.5999999999999997E-2</v>
      </c>
      <c r="AM52" s="49"/>
      <c r="AN52" s="49"/>
      <c r="AO52" s="49"/>
      <c r="AP52" s="49"/>
      <c r="AQ52" s="49"/>
      <c r="AR52" s="49">
        <f>SUM(AL52:AQ52)</f>
        <v>3.5999999999999997E-2</v>
      </c>
      <c r="AS52" s="45"/>
      <c r="AT52" s="45">
        <v>8</v>
      </c>
      <c r="AU52" s="48">
        <v>0.21299999999999999</v>
      </c>
      <c r="AV52" s="49"/>
      <c r="AW52" s="49"/>
      <c r="AX52" s="49"/>
      <c r="AY52" s="49"/>
      <c r="AZ52" s="49"/>
      <c r="BA52" s="49">
        <f t="shared" si="3"/>
        <v>0.21299999999999999</v>
      </c>
    </row>
    <row r="53" spans="1:53" ht="30" customHeight="1">
      <c r="A53" s="26">
        <v>48</v>
      </c>
      <c r="B53" s="1" t="str">
        <f t="shared" si="0"/>
        <v xml:space="preserve">BI 3 4  Stacja pomp Golanka 11-710 Piecki Golanka </v>
      </c>
      <c r="C53" s="27" t="s">
        <v>5</v>
      </c>
      <c r="D53" s="28">
        <v>3</v>
      </c>
      <c r="E53" s="28">
        <v>4</v>
      </c>
      <c r="F53" s="28"/>
      <c r="G53" s="59" t="s">
        <v>172</v>
      </c>
      <c r="H53" s="74" t="s">
        <v>173</v>
      </c>
      <c r="I53" s="73" t="s">
        <v>174</v>
      </c>
      <c r="J53" s="28" t="s">
        <v>433</v>
      </c>
      <c r="K53" s="27"/>
      <c r="L53" s="80" t="s">
        <v>145</v>
      </c>
      <c r="M53" s="32" t="s">
        <v>501</v>
      </c>
      <c r="N53" s="77" t="s">
        <v>404</v>
      </c>
      <c r="O53" s="34" t="s">
        <v>23</v>
      </c>
      <c r="P53" s="57" t="s">
        <v>472</v>
      </c>
      <c r="Q53" s="36">
        <v>43465</v>
      </c>
      <c r="R53" s="81" t="s">
        <v>382</v>
      </c>
      <c r="S53" s="37" t="s">
        <v>362</v>
      </c>
      <c r="T53" s="38" t="s">
        <v>33</v>
      </c>
      <c r="U53" s="26"/>
      <c r="V53" s="40" t="s">
        <v>391</v>
      </c>
      <c r="W53" s="42" t="s">
        <v>46</v>
      </c>
      <c r="X53" s="37"/>
      <c r="Y53" s="37"/>
      <c r="Z53" s="64" t="s">
        <v>311</v>
      </c>
      <c r="AA53" s="44" t="s">
        <v>153</v>
      </c>
      <c r="AB53" s="45">
        <v>20</v>
      </c>
      <c r="AC53" s="45"/>
      <c r="AD53" s="45">
        <v>20</v>
      </c>
      <c r="AE53" s="45"/>
      <c r="AF53" s="45">
        <v>32</v>
      </c>
      <c r="AG53" s="46">
        <v>0.4</v>
      </c>
      <c r="AH53" s="26" t="s">
        <v>7</v>
      </c>
      <c r="AI53" s="47"/>
      <c r="AJ53" s="45"/>
      <c r="AK53" s="45"/>
      <c r="AL53" s="48"/>
      <c r="AM53" s="49"/>
      <c r="AN53" s="49"/>
      <c r="AO53" s="49"/>
      <c r="AP53" s="49"/>
      <c r="AQ53" s="49"/>
      <c r="AR53" s="49"/>
      <c r="AS53" s="45"/>
      <c r="AT53" s="45">
        <v>20</v>
      </c>
      <c r="AU53" s="48"/>
      <c r="AV53" s="49">
        <v>6.69</v>
      </c>
      <c r="AW53" s="49">
        <v>4.7699999999999996</v>
      </c>
      <c r="AX53" s="49"/>
      <c r="AY53" s="49"/>
      <c r="AZ53" s="49"/>
      <c r="BA53" s="49">
        <f t="shared" si="3"/>
        <v>11.46</v>
      </c>
    </row>
    <row r="54" spans="1:53" ht="30" customHeight="1">
      <c r="A54" s="26">
        <v>49</v>
      </c>
      <c r="B54" s="1" t="str">
        <f t="shared" si="0"/>
        <v xml:space="preserve">BI 3 4  Stacja pomp Lelek 11-730 Mikołajki Lelek </v>
      </c>
      <c r="C54" s="27" t="s">
        <v>5</v>
      </c>
      <c r="D54" s="28">
        <v>3</v>
      </c>
      <c r="E54" s="28">
        <v>4</v>
      </c>
      <c r="F54" s="28"/>
      <c r="G54" s="59" t="s">
        <v>167</v>
      </c>
      <c r="H54" s="74" t="s">
        <v>147</v>
      </c>
      <c r="I54" s="73" t="s">
        <v>148</v>
      </c>
      <c r="J54" s="28" t="s">
        <v>434</v>
      </c>
      <c r="K54" s="27"/>
      <c r="L54" s="80" t="s">
        <v>145</v>
      </c>
      <c r="M54" s="32" t="s">
        <v>501</v>
      </c>
      <c r="N54" s="77" t="s">
        <v>404</v>
      </c>
      <c r="O54" s="34" t="s">
        <v>23</v>
      </c>
      <c r="P54" s="57" t="s">
        <v>472</v>
      </c>
      <c r="Q54" s="36">
        <v>43465</v>
      </c>
      <c r="R54" s="34" t="s">
        <v>21</v>
      </c>
      <c r="S54" s="37" t="s">
        <v>357</v>
      </c>
      <c r="T54" s="38" t="s">
        <v>33</v>
      </c>
      <c r="U54" s="26"/>
      <c r="V54" s="40" t="s">
        <v>300</v>
      </c>
      <c r="W54" s="42" t="s">
        <v>45</v>
      </c>
      <c r="X54" s="64"/>
      <c r="Y54" s="64"/>
      <c r="Z54" s="82" t="s">
        <v>301</v>
      </c>
      <c r="AA54" s="44" t="s">
        <v>153</v>
      </c>
      <c r="AB54" s="45">
        <v>20</v>
      </c>
      <c r="AC54" s="45"/>
      <c r="AD54" s="45">
        <v>20</v>
      </c>
      <c r="AE54" s="45"/>
      <c r="AF54" s="45">
        <v>32</v>
      </c>
      <c r="AG54" s="46">
        <v>0.4</v>
      </c>
      <c r="AH54" s="26" t="s">
        <v>8</v>
      </c>
      <c r="AI54" s="47"/>
      <c r="AJ54" s="45"/>
      <c r="AK54" s="45"/>
      <c r="AL54" s="48"/>
      <c r="AM54" s="49"/>
      <c r="AN54" s="49"/>
      <c r="AO54" s="49"/>
      <c r="AP54" s="49"/>
      <c r="AQ54" s="49"/>
      <c r="AR54" s="49"/>
      <c r="AS54" s="45"/>
      <c r="AT54" s="45">
        <v>20</v>
      </c>
      <c r="AU54" s="48">
        <v>0.03</v>
      </c>
      <c r="AV54" s="49"/>
      <c r="AW54" s="49"/>
      <c r="AX54" s="49"/>
      <c r="AY54" s="49"/>
      <c r="AZ54" s="49"/>
      <c r="BA54" s="49">
        <f t="shared" si="3"/>
        <v>0.03</v>
      </c>
    </row>
    <row r="55" spans="1:53" ht="30" customHeight="1">
      <c r="A55" s="26">
        <v>50</v>
      </c>
      <c r="B55" s="1" t="str">
        <f t="shared" si="0"/>
        <v xml:space="preserve">BI 3 4  Stacja pomp Machary 11-710 Piecki Machary </v>
      </c>
      <c r="C55" s="60" t="s">
        <v>5</v>
      </c>
      <c r="D55" s="28">
        <v>3</v>
      </c>
      <c r="E55" s="28">
        <v>4</v>
      </c>
      <c r="F55" s="28"/>
      <c r="G55" s="59" t="s">
        <v>175</v>
      </c>
      <c r="H55" s="74" t="s">
        <v>173</v>
      </c>
      <c r="I55" s="73" t="s">
        <v>174</v>
      </c>
      <c r="J55" s="28" t="s">
        <v>435</v>
      </c>
      <c r="K55" s="27"/>
      <c r="L55" s="80" t="s">
        <v>145</v>
      </c>
      <c r="M55" s="32" t="s">
        <v>501</v>
      </c>
      <c r="N55" s="77" t="s">
        <v>404</v>
      </c>
      <c r="O55" s="34" t="s">
        <v>23</v>
      </c>
      <c r="P55" s="57" t="s">
        <v>472</v>
      </c>
      <c r="Q55" s="36">
        <v>43465</v>
      </c>
      <c r="R55" s="81" t="s">
        <v>382</v>
      </c>
      <c r="S55" s="37" t="s">
        <v>363</v>
      </c>
      <c r="T55" s="38" t="s">
        <v>33</v>
      </c>
      <c r="U55" s="26"/>
      <c r="V55" s="40" t="s">
        <v>392</v>
      </c>
      <c r="W55" s="42" t="s">
        <v>45</v>
      </c>
      <c r="X55" s="37"/>
      <c r="Y55" s="37"/>
      <c r="Z55" s="64" t="s">
        <v>312</v>
      </c>
      <c r="AA55" s="44" t="s">
        <v>153</v>
      </c>
      <c r="AB55" s="45">
        <v>20</v>
      </c>
      <c r="AC55" s="45"/>
      <c r="AD55" s="45">
        <v>20</v>
      </c>
      <c r="AE55" s="45"/>
      <c r="AF55" s="45">
        <v>32</v>
      </c>
      <c r="AG55" s="46">
        <v>0.4</v>
      </c>
      <c r="AH55" s="26" t="s">
        <v>7</v>
      </c>
      <c r="AI55" s="47"/>
      <c r="AJ55" s="45"/>
      <c r="AK55" s="45"/>
      <c r="AL55" s="48"/>
      <c r="AM55" s="49"/>
      <c r="AN55" s="49"/>
      <c r="AO55" s="49"/>
      <c r="AP55" s="49"/>
      <c r="AQ55" s="49"/>
      <c r="AR55" s="49"/>
      <c r="AS55" s="45"/>
      <c r="AT55" s="45">
        <v>20</v>
      </c>
      <c r="AU55" s="48">
        <v>5.7</v>
      </c>
      <c r="AV55" s="49"/>
      <c r="AW55" s="49"/>
      <c r="AX55" s="49"/>
      <c r="AY55" s="49"/>
      <c r="AZ55" s="49"/>
      <c r="BA55" s="49">
        <f t="shared" si="3"/>
        <v>5.7</v>
      </c>
    </row>
    <row r="56" spans="1:53" ht="30" customHeight="1">
      <c r="A56" s="26">
        <v>51</v>
      </c>
      <c r="B56" s="1" t="str">
        <f t="shared" si="0"/>
        <v xml:space="preserve">BI 3 4  Stacja pomp Woźnice 11-730 Mikołajki Woźnice </v>
      </c>
      <c r="C56" s="27" t="s">
        <v>5</v>
      </c>
      <c r="D56" s="28">
        <v>3</v>
      </c>
      <c r="E56" s="28">
        <v>4</v>
      </c>
      <c r="F56" s="28"/>
      <c r="G56" s="59" t="s">
        <v>177</v>
      </c>
      <c r="H56" s="74" t="s">
        <v>147</v>
      </c>
      <c r="I56" s="73" t="s">
        <v>148</v>
      </c>
      <c r="J56" s="28" t="s">
        <v>436</v>
      </c>
      <c r="K56" s="27"/>
      <c r="L56" s="80" t="s">
        <v>145</v>
      </c>
      <c r="M56" s="32" t="s">
        <v>501</v>
      </c>
      <c r="N56" s="77" t="s">
        <v>404</v>
      </c>
      <c r="O56" s="34" t="s">
        <v>23</v>
      </c>
      <c r="P56" s="57" t="s">
        <v>472</v>
      </c>
      <c r="Q56" s="36">
        <v>43465</v>
      </c>
      <c r="R56" s="34" t="s">
        <v>21</v>
      </c>
      <c r="S56" s="37" t="s">
        <v>357</v>
      </c>
      <c r="T56" s="38" t="s">
        <v>33</v>
      </c>
      <c r="U56" s="26"/>
      <c r="V56" s="40" t="s">
        <v>314</v>
      </c>
      <c r="W56" s="42" t="s">
        <v>45</v>
      </c>
      <c r="X56" s="37"/>
      <c r="Y56" s="37"/>
      <c r="Z56" s="64" t="s">
        <v>315</v>
      </c>
      <c r="AA56" s="45" t="s">
        <v>153</v>
      </c>
      <c r="AB56" s="45">
        <v>40</v>
      </c>
      <c r="AC56" s="45"/>
      <c r="AD56" s="45">
        <v>40</v>
      </c>
      <c r="AE56" s="45"/>
      <c r="AF56" s="45">
        <v>63</v>
      </c>
      <c r="AG56" s="46">
        <v>0.4</v>
      </c>
      <c r="AH56" s="26" t="s">
        <v>8</v>
      </c>
      <c r="AI56" s="47"/>
      <c r="AJ56" s="45"/>
      <c r="AK56" s="45"/>
      <c r="AL56" s="48"/>
      <c r="AM56" s="49"/>
      <c r="AN56" s="49"/>
      <c r="AO56" s="49"/>
      <c r="AP56" s="49"/>
      <c r="AQ56" s="49"/>
      <c r="AR56" s="49"/>
      <c r="AS56" s="45"/>
      <c r="AT56" s="45">
        <v>40</v>
      </c>
      <c r="AU56" s="48">
        <v>84</v>
      </c>
      <c r="AV56" s="49"/>
      <c r="AW56" s="49"/>
      <c r="AX56" s="49"/>
      <c r="AY56" s="49"/>
      <c r="AZ56" s="49"/>
      <c r="BA56" s="49">
        <f t="shared" si="3"/>
        <v>84</v>
      </c>
    </row>
    <row r="57" spans="1:53" ht="30" customHeight="1">
      <c r="A57" s="26">
        <v>52</v>
      </c>
      <c r="B57" s="1" t="str">
        <f t="shared" si="0"/>
        <v xml:space="preserve">BI 3 4  Stacja pomp Zgon 11-710 Piecki Zgon </v>
      </c>
      <c r="C57" s="27" t="s">
        <v>5</v>
      </c>
      <c r="D57" s="28">
        <v>3</v>
      </c>
      <c r="E57" s="28">
        <v>4</v>
      </c>
      <c r="F57" s="28"/>
      <c r="G57" s="59" t="s">
        <v>176</v>
      </c>
      <c r="H57" s="74" t="s">
        <v>173</v>
      </c>
      <c r="I57" s="73" t="s">
        <v>174</v>
      </c>
      <c r="J57" s="28" t="s">
        <v>437</v>
      </c>
      <c r="K57" s="27"/>
      <c r="L57" s="80" t="s">
        <v>145</v>
      </c>
      <c r="M57" s="32" t="s">
        <v>501</v>
      </c>
      <c r="N57" s="77" t="s">
        <v>404</v>
      </c>
      <c r="O57" s="34" t="s">
        <v>23</v>
      </c>
      <c r="P57" s="57" t="s">
        <v>472</v>
      </c>
      <c r="Q57" s="36">
        <v>43465</v>
      </c>
      <c r="R57" s="81" t="s">
        <v>382</v>
      </c>
      <c r="S57" s="37" t="s">
        <v>364</v>
      </c>
      <c r="T57" s="38" t="s">
        <v>33</v>
      </c>
      <c r="U57" s="26"/>
      <c r="V57" s="40" t="s">
        <v>393</v>
      </c>
      <c r="W57" s="42" t="s">
        <v>45</v>
      </c>
      <c r="X57" s="37"/>
      <c r="Y57" s="37"/>
      <c r="Z57" s="64" t="s">
        <v>313</v>
      </c>
      <c r="AA57" s="44" t="s">
        <v>153</v>
      </c>
      <c r="AB57" s="45">
        <v>10</v>
      </c>
      <c r="AC57" s="45"/>
      <c r="AD57" s="45">
        <v>10</v>
      </c>
      <c r="AE57" s="45"/>
      <c r="AF57" s="45">
        <v>16</v>
      </c>
      <c r="AG57" s="46">
        <v>0.4</v>
      </c>
      <c r="AH57" s="26" t="s">
        <v>7</v>
      </c>
      <c r="AI57" s="47"/>
      <c r="AJ57" s="45"/>
      <c r="AK57" s="45"/>
      <c r="AL57" s="48"/>
      <c r="AM57" s="49"/>
      <c r="AN57" s="49"/>
      <c r="AO57" s="49"/>
      <c r="AP57" s="49"/>
      <c r="AQ57" s="49"/>
      <c r="AR57" s="49"/>
      <c r="AS57" s="45"/>
      <c r="AT57" s="45">
        <v>10</v>
      </c>
      <c r="AU57" s="48">
        <v>9.4499999999999993</v>
      </c>
      <c r="AV57" s="49"/>
      <c r="AW57" s="49"/>
      <c r="AX57" s="49"/>
      <c r="AY57" s="49"/>
      <c r="AZ57" s="49"/>
      <c r="BA57" s="49">
        <f t="shared" si="3"/>
        <v>9.4499999999999993</v>
      </c>
    </row>
    <row r="58" spans="1:53" ht="30" customHeight="1">
      <c r="A58" s="26">
        <v>53</v>
      </c>
      <c r="B58" s="1" t="str">
        <f t="shared" si="0"/>
        <v xml:space="preserve">BI 3 5  Stacja pomp Szwejkówko 12-250 Orzysz Szwejkówko </v>
      </c>
      <c r="C58" s="27" t="s">
        <v>5</v>
      </c>
      <c r="D58" s="28">
        <v>3</v>
      </c>
      <c r="E58" s="28">
        <v>5</v>
      </c>
      <c r="F58" s="28"/>
      <c r="G58" s="59" t="s">
        <v>181</v>
      </c>
      <c r="H58" s="74" t="s">
        <v>179</v>
      </c>
      <c r="I58" s="73" t="s">
        <v>180</v>
      </c>
      <c r="J58" s="28" t="s">
        <v>438</v>
      </c>
      <c r="K58" s="27"/>
      <c r="L58" s="80" t="s">
        <v>146</v>
      </c>
      <c r="M58" s="32" t="s">
        <v>501</v>
      </c>
      <c r="N58" s="77" t="s">
        <v>404</v>
      </c>
      <c r="O58" s="34" t="s">
        <v>23</v>
      </c>
      <c r="P58" s="57" t="s">
        <v>472</v>
      </c>
      <c r="Q58" s="36">
        <v>43465</v>
      </c>
      <c r="R58" s="34" t="s">
        <v>21</v>
      </c>
      <c r="S58" s="37" t="s">
        <v>357</v>
      </c>
      <c r="T58" s="38" t="s">
        <v>33</v>
      </c>
      <c r="U58" s="26"/>
      <c r="V58" s="40" t="s">
        <v>318</v>
      </c>
      <c r="W58" s="42" t="s">
        <v>47</v>
      </c>
      <c r="X58" s="37"/>
      <c r="Y58" s="37"/>
      <c r="Z58" s="64" t="s">
        <v>319</v>
      </c>
      <c r="AA58" s="45" t="s">
        <v>153</v>
      </c>
      <c r="AB58" s="45">
        <v>12</v>
      </c>
      <c r="AC58" s="45"/>
      <c r="AD58" s="45">
        <v>12</v>
      </c>
      <c r="AE58" s="45"/>
      <c r="AF58" s="45">
        <v>35</v>
      </c>
      <c r="AG58" s="46">
        <v>0.4</v>
      </c>
      <c r="AH58" s="26" t="s">
        <v>8</v>
      </c>
      <c r="AI58" s="47"/>
      <c r="AJ58" s="45"/>
      <c r="AK58" s="45"/>
      <c r="AL58" s="48"/>
      <c r="AM58" s="49"/>
      <c r="AN58" s="49"/>
      <c r="AO58" s="49"/>
      <c r="AP58" s="49"/>
      <c r="AQ58" s="49"/>
      <c r="AR58" s="49"/>
      <c r="AS58" s="45"/>
      <c r="AT58" s="45">
        <v>12</v>
      </c>
      <c r="AU58" s="48"/>
      <c r="AV58" s="49">
        <v>6.33</v>
      </c>
      <c r="AW58" s="49">
        <v>4.55</v>
      </c>
      <c r="AX58" s="49"/>
      <c r="AY58" s="49"/>
      <c r="AZ58" s="49"/>
      <c r="BA58" s="49">
        <f t="shared" si="3"/>
        <v>10.879999999999999</v>
      </c>
    </row>
    <row r="59" spans="1:53" ht="30" customHeight="1">
      <c r="A59" s="26">
        <v>54</v>
      </c>
      <c r="B59" s="1" t="str">
        <f t="shared" si="0"/>
        <v xml:space="preserve">BI 3 5  Stacja pomp Tuchlin 12-250 Orzysz Tuchlin </v>
      </c>
      <c r="C59" s="27" t="s">
        <v>5</v>
      </c>
      <c r="D59" s="28">
        <v>3</v>
      </c>
      <c r="E59" s="28">
        <v>5</v>
      </c>
      <c r="F59" s="28"/>
      <c r="G59" s="59" t="s">
        <v>178</v>
      </c>
      <c r="H59" s="74" t="s">
        <v>179</v>
      </c>
      <c r="I59" s="73" t="s">
        <v>180</v>
      </c>
      <c r="J59" s="28" t="s">
        <v>439</v>
      </c>
      <c r="K59" s="27"/>
      <c r="L59" s="80" t="s">
        <v>146</v>
      </c>
      <c r="M59" s="32" t="s">
        <v>501</v>
      </c>
      <c r="N59" s="77" t="s">
        <v>404</v>
      </c>
      <c r="O59" s="34" t="s">
        <v>23</v>
      </c>
      <c r="P59" s="57" t="s">
        <v>472</v>
      </c>
      <c r="Q59" s="36">
        <v>43465</v>
      </c>
      <c r="R59" s="34" t="s">
        <v>21</v>
      </c>
      <c r="S59" s="37" t="s">
        <v>357</v>
      </c>
      <c r="T59" s="38" t="s">
        <v>33</v>
      </c>
      <c r="U59" s="26"/>
      <c r="V59" s="40" t="s">
        <v>316</v>
      </c>
      <c r="W59" s="42" t="s">
        <v>45</v>
      </c>
      <c r="X59" s="37"/>
      <c r="Y59" s="37"/>
      <c r="Z59" s="64" t="s">
        <v>317</v>
      </c>
      <c r="AA59" s="45" t="s">
        <v>153</v>
      </c>
      <c r="AB59" s="45">
        <v>16</v>
      </c>
      <c r="AC59" s="45"/>
      <c r="AD59" s="45">
        <v>16</v>
      </c>
      <c r="AE59" s="45"/>
      <c r="AF59" s="45">
        <v>35</v>
      </c>
      <c r="AG59" s="46">
        <v>0.4</v>
      </c>
      <c r="AH59" s="26" t="s">
        <v>8</v>
      </c>
      <c r="AI59" s="83"/>
      <c r="AJ59" s="45"/>
      <c r="AK59" s="45"/>
      <c r="AL59" s="49"/>
      <c r="AM59" s="48"/>
      <c r="AN59" s="49"/>
      <c r="AO59" s="49"/>
      <c r="AP59" s="49"/>
      <c r="AQ59" s="49"/>
      <c r="AR59" s="49"/>
      <c r="AS59" s="45"/>
      <c r="AT59" s="45">
        <v>16</v>
      </c>
      <c r="AU59" s="49">
        <v>18.61</v>
      </c>
      <c r="AV59" s="48"/>
      <c r="AW59" s="49"/>
      <c r="AX59" s="49"/>
      <c r="AY59" s="49"/>
      <c r="AZ59" s="49"/>
      <c r="BA59" s="49">
        <f t="shared" si="3"/>
        <v>18.61</v>
      </c>
    </row>
    <row r="60" spans="1:53" s="84" customFormat="1" ht="30" customHeight="1">
      <c r="A60" s="26">
        <v>55</v>
      </c>
      <c r="B60" s="1" t="str">
        <f t="shared" si="0"/>
        <v>BI 3 6  Dom letniskowy 11-610 Pozezdrze Przerwanki 28</v>
      </c>
      <c r="C60" s="27" t="s">
        <v>5</v>
      </c>
      <c r="D60" s="28">
        <v>3</v>
      </c>
      <c r="E60" s="28">
        <v>6</v>
      </c>
      <c r="F60" s="28"/>
      <c r="G60" s="73" t="s">
        <v>155</v>
      </c>
      <c r="H60" s="74" t="s">
        <v>156</v>
      </c>
      <c r="I60" s="28" t="s">
        <v>157</v>
      </c>
      <c r="J60" s="73" t="s">
        <v>158</v>
      </c>
      <c r="K60" s="75" t="s">
        <v>159</v>
      </c>
      <c r="L60" s="80" t="s">
        <v>160</v>
      </c>
      <c r="M60" s="32" t="s">
        <v>501</v>
      </c>
      <c r="N60" s="33" t="s">
        <v>383</v>
      </c>
      <c r="O60" s="34" t="s">
        <v>23</v>
      </c>
      <c r="P60" s="57" t="s">
        <v>77</v>
      </c>
      <c r="Q60" s="36"/>
      <c r="R60" s="34" t="s">
        <v>21</v>
      </c>
      <c r="S60" s="37" t="s">
        <v>356</v>
      </c>
      <c r="T60" s="38" t="s">
        <v>33</v>
      </c>
      <c r="U60" s="26"/>
      <c r="V60" s="40" t="s">
        <v>293</v>
      </c>
      <c r="W60" s="41" t="s">
        <v>48</v>
      </c>
      <c r="X60" s="42"/>
      <c r="Y60" s="42">
        <v>27191</v>
      </c>
      <c r="Z60" s="43">
        <v>25154883</v>
      </c>
      <c r="AA60" s="44" t="s">
        <v>153</v>
      </c>
      <c r="AB60" s="45">
        <v>4</v>
      </c>
      <c r="AC60" s="45"/>
      <c r="AD60" s="45">
        <v>4</v>
      </c>
      <c r="AE60" s="45"/>
      <c r="AF60" s="45">
        <v>20</v>
      </c>
      <c r="AG60" s="56">
        <v>0.23</v>
      </c>
      <c r="AH60" s="26" t="s">
        <v>8</v>
      </c>
      <c r="AI60" s="83"/>
      <c r="AJ60" s="45"/>
      <c r="AK60" s="45">
        <v>4</v>
      </c>
      <c r="AL60" s="49">
        <v>0.374</v>
      </c>
      <c r="AM60" s="49"/>
      <c r="AN60" s="49"/>
      <c r="AO60" s="49"/>
      <c r="AP60" s="49"/>
      <c r="AQ60" s="49"/>
      <c r="AR60" s="49">
        <f>SUM(AL60:AQ60)</f>
        <v>0.374</v>
      </c>
      <c r="AS60" s="45"/>
      <c r="AT60" s="45">
        <v>4</v>
      </c>
      <c r="AU60" s="49">
        <v>2.2450000000000001</v>
      </c>
      <c r="AV60" s="49"/>
      <c r="AW60" s="49"/>
      <c r="AX60" s="49"/>
      <c r="AY60" s="49"/>
      <c r="AZ60" s="49"/>
      <c r="BA60" s="49">
        <f t="shared" si="3"/>
        <v>2.2450000000000001</v>
      </c>
    </row>
    <row r="61" spans="1:53" s="84" customFormat="1" ht="30" customHeight="1">
      <c r="A61" s="26">
        <v>56</v>
      </c>
      <c r="B61" s="1" t="str">
        <f t="shared" si="0"/>
        <v xml:space="preserve">BI 3 6  Stacja pomp Jeziorzyny 11-600 Węgorzewo Jeziorzyny </v>
      </c>
      <c r="C61" s="27" t="s">
        <v>5</v>
      </c>
      <c r="D61" s="28">
        <v>3</v>
      </c>
      <c r="E61" s="28">
        <v>6</v>
      </c>
      <c r="F61" s="28"/>
      <c r="G61" s="59" t="s">
        <v>164</v>
      </c>
      <c r="H61" s="74" t="s">
        <v>162</v>
      </c>
      <c r="I61" s="73" t="s">
        <v>163</v>
      </c>
      <c r="J61" s="59" t="s">
        <v>440</v>
      </c>
      <c r="K61" s="27"/>
      <c r="L61" s="80" t="s">
        <v>160</v>
      </c>
      <c r="M61" s="32" t="s">
        <v>501</v>
      </c>
      <c r="N61" s="77" t="s">
        <v>404</v>
      </c>
      <c r="O61" s="34" t="s">
        <v>23</v>
      </c>
      <c r="P61" s="57" t="s">
        <v>472</v>
      </c>
      <c r="Q61" s="36">
        <v>43465</v>
      </c>
      <c r="R61" s="34" t="s">
        <v>21</v>
      </c>
      <c r="S61" s="37" t="s">
        <v>357</v>
      </c>
      <c r="T61" s="38" t="s">
        <v>33</v>
      </c>
      <c r="U61" s="26"/>
      <c r="V61" s="40" t="s">
        <v>296</v>
      </c>
      <c r="W61" s="42" t="s">
        <v>45</v>
      </c>
      <c r="X61" s="64"/>
      <c r="Y61" s="64"/>
      <c r="Z61" s="64" t="s">
        <v>297</v>
      </c>
      <c r="AA61" s="44" t="s">
        <v>153</v>
      </c>
      <c r="AB61" s="45">
        <v>10</v>
      </c>
      <c r="AC61" s="45"/>
      <c r="AD61" s="45">
        <v>10</v>
      </c>
      <c r="AE61" s="45"/>
      <c r="AF61" s="45">
        <v>25</v>
      </c>
      <c r="AG61" s="46">
        <v>0.4</v>
      </c>
      <c r="AH61" s="26" t="s">
        <v>8</v>
      </c>
      <c r="AI61" s="83"/>
      <c r="AJ61" s="45"/>
      <c r="AK61" s="45"/>
      <c r="AL61" s="49"/>
      <c r="AM61" s="49"/>
      <c r="AN61" s="49"/>
      <c r="AO61" s="49"/>
      <c r="AP61" s="49"/>
      <c r="AQ61" s="49"/>
      <c r="AR61" s="49"/>
      <c r="AS61" s="45"/>
      <c r="AT61" s="45">
        <v>10</v>
      </c>
      <c r="AU61" s="49">
        <v>11.32</v>
      </c>
      <c r="AV61" s="49"/>
      <c r="AW61" s="49"/>
      <c r="AX61" s="49"/>
      <c r="AY61" s="49"/>
      <c r="AZ61" s="49"/>
      <c r="BA61" s="49">
        <f t="shared" si="3"/>
        <v>11.32</v>
      </c>
    </row>
    <row r="62" spans="1:53" s="84" customFormat="1" ht="30" customHeight="1">
      <c r="A62" s="26">
        <v>57</v>
      </c>
      <c r="B62" s="1" t="str">
        <f t="shared" si="0"/>
        <v xml:space="preserve">BI 3 6  Stacja pomp Ruska Wieś 11-600 Węgorzewo Ruska Wieś </v>
      </c>
      <c r="C62" s="27" t="s">
        <v>5</v>
      </c>
      <c r="D62" s="28">
        <v>3</v>
      </c>
      <c r="E62" s="28">
        <v>6</v>
      </c>
      <c r="F62" s="28"/>
      <c r="G62" s="59" t="s">
        <v>161</v>
      </c>
      <c r="H62" s="74" t="s">
        <v>162</v>
      </c>
      <c r="I62" s="73" t="s">
        <v>163</v>
      </c>
      <c r="J62" s="28" t="s">
        <v>441</v>
      </c>
      <c r="K62" s="27"/>
      <c r="L62" s="80" t="s">
        <v>160</v>
      </c>
      <c r="M62" s="32" t="s">
        <v>501</v>
      </c>
      <c r="N62" s="77" t="s">
        <v>404</v>
      </c>
      <c r="O62" s="34" t="s">
        <v>23</v>
      </c>
      <c r="P62" s="57" t="s">
        <v>472</v>
      </c>
      <c r="Q62" s="36">
        <v>43465</v>
      </c>
      <c r="R62" s="34" t="s">
        <v>21</v>
      </c>
      <c r="S62" s="37" t="s">
        <v>357</v>
      </c>
      <c r="T62" s="38" t="s">
        <v>33</v>
      </c>
      <c r="U62" s="26"/>
      <c r="V62" s="40" t="s">
        <v>294</v>
      </c>
      <c r="W62" s="42" t="s">
        <v>45</v>
      </c>
      <c r="X62" s="64"/>
      <c r="Y62" s="64"/>
      <c r="Z62" s="64" t="s">
        <v>295</v>
      </c>
      <c r="AA62" s="44" t="s">
        <v>153</v>
      </c>
      <c r="AB62" s="45">
        <v>15</v>
      </c>
      <c r="AC62" s="45"/>
      <c r="AD62" s="45">
        <v>15</v>
      </c>
      <c r="AE62" s="45"/>
      <c r="AF62" s="45">
        <v>35</v>
      </c>
      <c r="AG62" s="46">
        <v>0.4</v>
      </c>
      <c r="AH62" s="26" t="s">
        <v>8</v>
      </c>
      <c r="AI62" s="83"/>
      <c r="AJ62" s="45"/>
      <c r="AK62" s="45"/>
      <c r="AL62" s="49"/>
      <c r="AM62" s="49"/>
      <c r="AN62" s="49"/>
      <c r="AO62" s="49"/>
      <c r="AP62" s="49"/>
      <c r="AQ62" s="49"/>
      <c r="AR62" s="49"/>
      <c r="AS62" s="45"/>
      <c r="AT62" s="45">
        <v>15</v>
      </c>
      <c r="AU62" s="49">
        <v>32</v>
      </c>
      <c r="AV62" s="49"/>
      <c r="AW62" s="49"/>
      <c r="AX62" s="49"/>
      <c r="AY62" s="49"/>
      <c r="AZ62" s="49"/>
      <c r="BA62" s="49">
        <f t="shared" si="3"/>
        <v>32</v>
      </c>
    </row>
    <row r="63" spans="1:53" s="84" customFormat="1" ht="30" customHeight="1">
      <c r="A63" s="26">
        <v>58</v>
      </c>
      <c r="B63" s="1" t="str">
        <f t="shared" si="0"/>
        <v xml:space="preserve">BI 3 6  Stacja pomp Sztynort Duży 11-600 Węgorzewo Sztynort Duży </v>
      </c>
      <c r="C63" s="27" t="s">
        <v>5</v>
      </c>
      <c r="D63" s="28">
        <v>3</v>
      </c>
      <c r="E63" s="28">
        <v>6</v>
      </c>
      <c r="F63" s="28"/>
      <c r="G63" s="59" t="s">
        <v>165</v>
      </c>
      <c r="H63" s="74" t="s">
        <v>162</v>
      </c>
      <c r="I63" s="73" t="s">
        <v>163</v>
      </c>
      <c r="J63" s="28" t="s">
        <v>442</v>
      </c>
      <c r="K63" s="27"/>
      <c r="L63" s="80" t="s">
        <v>160</v>
      </c>
      <c r="M63" s="32" t="s">
        <v>501</v>
      </c>
      <c r="N63" s="77" t="s">
        <v>404</v>
      </c>
      <c r="O63" s="34" t="s">
        <v>23</v>
      </c>
      <c r="P63" s="57" t="s">
        <v>472</v>
      </c>
      <c r="Q63" s="36">
        <v>43465</v>
      </c>
      <c r="R63" s="34" t="s">
        <v>21</v>
      </c>
      <c r="S63" s="37" t="s">
        <v>357</v>
      </c>
      <c r="T63" s="38" t="s">
        <v>33</v>
      </c>
      <c r="U63" s="26"/>
      <c r="V63" s="40" t="s">
        <v>298</v>
      </c>
      <c r="W63" s="42" t="s">
        <v>45</v>
      </c>
      <c r="X63" s="64"/>
      <c r="Y63" s="64"/>
      <c r="Z63" s="64" t="s">
        <v>299</v>
      </c>
      <c r="AA63" s="44" t="s">
        <v>153</v>
      </c>
      <c r="AB63" s="45">
        <v>40</v>
      </c>
      <c r="AC63" s="45"/>
      <c r="AD63" s="45">
        <v>40</v>
      </c>
      <c r="AE63" s="45"/>
      <c r="AF63" s="45">
        <v>63</v>
      </c>
      <c r="AG63" s="46">
        <v>0.4</v>
      </c>
      <c r="AH63" s="26" t="s">
        <v>8</v>
      </c>
      <c r="AI63" s="83"/>
      <c r="AJ63" s="45"/>
      <c r="AK63" s="45"/>
      <c r="AL63" s="85"/>
      <c r="AM63" s="49"/>
      <c r="AN63" s="49"/>
      <c r="AO63" s="49"/>
      <c r="AP63" s="49"/>
      <c r="AQ63" s="49"/>
      <c r="AR63" s="49"/>
      <c r="AS63" s="45"/>
      <c r="AT63" s="45">
        <v>40</v>
      </c>
      <c r="AU63" s="85">
        <v>11.3</v>
      </c>
      <c r="AV63" s="49"/>
      <c r="AW63" s="49"/>
      <c r="AX63" s="49"/>
      <c r="AY63" s="49"/>
      <c r="AZ63" s="49"/>
      <c r="BA63" s="49">
        <f t="shared" si="3"/>
        <v>11.3</v>
      </c>
    </row>
    <row r="64" spans="1:53" s="97" customFormat="1" ht="30" customHeight="1">
      <c r="A64" s="26">
        <v>59</v>
      </c>
      <c r="B64" s="1" t="str">
        <f t="shared" si="0"/>
        <v xml:space="preserve">BI 4 3  Stacja pomp Franknowo 11-320 Jeziorany Franknowo </v>
      </c>
      <c r="C64" s="27" t="s">
        <v>5</v>
      </c>
      <c r="D64" s="86">
        <v>4</v>
      </c>
      <c r="E64" s="86">
        <v>3</v>
      </c>
      <c r="F64" s="86"/>
      <c r="G64" s="59" t="s">
        <v>405</v>
      </c>
      <c r="H64" s="87" t="s">
        <v>204</v>
      </c>
      <c r="I64" s="88" t="s">
        <v>205</v>
      </c>
      <c r="J64" s="86" t="s">
        <v>443</v>
      </c>
      <c r="K64" s="89"/>
      <c r="L64" s="81" t="s">
        <v>381</v>
      </c>
      <c r="M64" s="32" t="s">
        <v>501</v>
      </c>
      <c r="N64" s="77" t="s">
        <v>404</v>
      </c>
      <c r="O64" s="34" t="s">
        <v>23</v>
      </c>
      <c r="P64" s="57" t="s">
        <v>472</v>
      </c>
      <c r="Q64" s="36">
        <v>43465</v>
      </c>
      <c r="R64" s="90" t="s">
        <v>382</v>
      </c>
      <c r="S64" s="91" t="s">
        <v>371</v>
      </c>
      <c r="T64" s="38" t="s">
        <v>33</v>
      </c>
      <c r="U64" s="92"/>
      <c r="V64" s="93" t="s">
        <v>394</v>
      </c>
      <c r="W64" s="42" t="s">
        <v>47</v>
      </c>
      <c r="X64" s="91"/>
      <c r="Y64" s="91" t="s">
        <v>486</v>
      </c>
      <c r="Z64" s="94" t="s">
        <v>326</v>
      </c>
      <c r="AA64" s="95" t="s">
        <v>153</v>
      </c>
      <c r="AB64" s="95">
        <v>20</v>
      </c>
      <c r="AC64" s="95"/>
      <c r="AD64" s="95">
        <v>20</v>
      </c>
      <c r="AE64" s="95"/>
      <c r="AF64" s="95">
        <v>32</v>
      </c>
      <c r="AG64" s="96">
        <v>0.4</v>
      </c>
      <c r="AH64" s="26" t="s">
        <v>8</v>
      </c>
      <c r="AI64" s="83"/>
      <c r="AJ64" s="95"/>
      <c r="AK64" s="95"/>
      <c r="AL64" s="49"/>
      <c r="AM64" s="49"/>
      <c r="AN64" s="49"/>
      <c r="AO64" s="49"/>
      <c r="AP64" s="49"/>
      <c r="AQ64" s="49"/>
      <c r="AR64" s="49"/>
      <c r="AS64" s="95"/>
      <c r="AT64" s="95">
        <v>20</v>
      </c>
      <c r="AU64" s="49"/>
      <c r="AV64" s="49">
        <v>9.1</v>
      </c>
      <c r="AW64" s="49">
        <v>6.45</v>
      </c>
      <c r="AX64" s="49"/>
      <c r="AY64" s="49"/>
      <c r="AZ64" s="49"/>
      <c r="BA64" s="49">
        <f t="shared" si="3"/>
        <v>15.55</v>
      </c>
    </row>
    <row r="65" spans="1:53" s="97" customFormat="1" ht="30" customHeight="1">
      <c r="A65" s="26">
        <v>60</v>
      </c>
      <c r="B65" s="1" t="str">
        <f t="shared" si="0"/>
        <v xml:space="preserve">BI 4 3  Stacja pomp Różnowo 11-001 Dywity Różnowo </v>
      </c>
      <c r="C65" s="27" t="s">
        <v>5</v>
      </c>
      <c r="D65" s="28">
        <v>4</v>
      </c>
      <c r="E65" s="28">
        <v>3</v>
      </c>
      <c r="F65" s="28"/>
      <c r="G65" s="98" t="s">
        <v>194</v>
      </c>
      <c r="H65" s="74" t="s">
        <v>195</v>
      </c>
      <c r="I65" s="73" t="s">
        <v>196</v>
      </c>
      <c r="J65" s="28" t="s">
        <v>444</v>
      </c>
      <c r="K65" s="27"/>
      <c r="L65" s="81" t="s">
        <v>381</v>
      </c>
      <c r="M65" s="32" t="s">
        <v>501</v>
      </c>
      <c r="N65" s="77" t="s">
        <v>404</v>
      </c>
      <c r="O65" s="34" t="s">
        <v>23</v>
      </c>
      <c r="P65" s="99" t="s">
        <v>472</v>
      </c>
      <c r="Q65" s="36">
        <v>43465</v>
      </c>
      <c r="R65" s="81" t="s">
        <v>382</v>
      </c>
      <c r="S65" s="37" t="s">
        <v>368</v>
      </c>
      <c r="T65" s="38" t="s">
        <v>33</v>
      </c>
      <c r="U65" s="26"/>
      <c r="V65" s="40" t="s">
        <v>395</v>
      </c>
      <c r="W65" s="42" t="s">
        <v>47</v>
      </c>
      <c r="X65" s="37" t="s">
        <v>482</v>
      </c>
      <c r="Y65" s="37" t="s">
        <v>483</v>
      </c>
      <c r="Z65" s="64" t="s">
        <v>324</v>
      </c>
      <c r="AA65" s="44" t="s">
        <v>153</v>
      </c>
      <c r="AB65" s="45">
        <v>40</v>
      </c>
      <c r="AC65" s="45"/>
      <c r="AD65" s="45">
        <v>40</v>
      </c>
      <c r="AE65" s="45">
        <v>22</v>
      </c>
      <c r="AF65" s="45">
        <v>63</v>
      </c>
      <c r="AG65" s="46">
        <v>0.4</v>
      </c>
      <c r="AH65" s="26" t="s">
        <v>7</v>
      </c>
      <c r="AI65" s="83"/>
      <c r="AJ65" s="45"/>
      <c r="AK65" s="45"/>
      <c r="AL65" s="49"/>
      <c r="AM65" s="49"/>
      <c r="AN65" s="49"/>
      <c r="AO65" s="49"/>
      <c r="AP65" s="49"/>
      <c r="AQ65" s="49"/>
      <c r="AR65" s="49"/>
      <c r="AS65" s="45"/>
      <c r="AT65" s="45">
        <v>40</v>
      </c>
      <c r="AU65" s="49"/>
      <c r="AV65" s="49">
        <v>37.65</v>
      </c>
      <c r="AW65" s="49">
        <v>26.8</v>
      </c>
      <c r="AX65" s="49"/>
      <c r="AY65" s="49"/>
      <c r="AZ65" s="49"/>
      <c r="BA65" s="49">
        <f t="shared" si="3"/>
        <v>64.45</v>
      </c>
    </row>
    <row r="66" spans="1:53" s="97" customFormat="1" ht="30" customHeight="1">
      <c r="A66" s="26">
        <v>61</v>
      </c>
      <c r="B66" s="1" t="str">
        <f t="shared" si="0"/>
        <v xml:space="preserve">BI 4 3  Stacja pomp Wągsty 11-311 Kolno Wągsty </v>
      </c>
      <c r="C66" s="27" t="s">
        <v>5</v>
      </c>
      <c r="D66" s="28">
        <v>4</v>
      </c>
      <c r="E66" s="28">
        <v>3</v>
      </c>
      <c r="F66" s="28"/>
      <c r="G66" s="98" t="s">
        <v>187</v>
      </c>
      <c r="H66" s="74" t="s">
        <v>188</v>
      </c>
      <c r="I66" s="73" t="s">
        <v>189</v>
      </c>
      <c r="J66" s="28" t="s">
        <v>445</v>
      </c>
      <c r="K66" s="27"/>
      <c r="L66" s="81" t="s">
        <v>381</v>
      </c>
      <c r="M66" s="32" t="s">
        <v>501</v>
      </c>
      <c r="N66" s="77" t="s">
        <v>404</v>
      </c>
      <c r="O66" s="34" t="s">
        <v>23</v>
      </c>
      <c r="P66" s="57" t="s">
        <v>472</v>
      </c>
      <c r="Q66" s="36">
        <v>43465</v>
      </c>
      <c r="R66" s="81" t="s">
        <v>382</v>
      </c>
      <c r="S66" s="37" t="s">
        <v>366</v>
      </c>
      <c r="T66" s="38" t="s">
        <v>33</v>
      </c>
      <c r="U66" s="26"/>
      <c r="V66" s="40" t="s">
        <v>396</v>
      </c>
      <c r="W66" s="42" t="s">
        <v>47</v>
      </c>
      <c r="X66" s="37"/>
      <c r="Y66" s="37"/>
      <c r="Z66" s="64" t="s">
        <v>322</v>
      </c>
      <c r="AA66" s="44" t="s">
        <v>153</v>
      </c>
      <c r="AB66" s="45">
        <v>20</v>
      </c>
      <c r="AC66" s="45"/>
      <c r="AD66" s="45">
        <v>20</v>
      </c>
      <c r="AE66" s="45"/>
      <c r="AF66" s="45">
        <v>32</v>
      </c>
      <c r="AG66" s="46">
        <v>0.4</v>
      </c>
      <c r="AH66" s="26" t="s">
        <v>7</v>
      </c>
      <c r="AI66" s="83"/>
      <c r="AJ66" s="45"/>
      <c r="AK66" s="45"/>
      <c r="AL66" s="49"/>
      <c r="AM66" s="49"/>
      <c r="AN66" s="49"/>
      <c r="AO66" s="49"/>
      <c r="AP66" s="49"/>
      <c r="AQ66" s="49"/>
      <c r="AR66" s="49"/>
      <c r="AS66" s="45"/>
      <c r="AT66" s="45">
        <v>20</v>
      </c>
      <c r="AU66" s="49"/>
      <c r="AV66" s="49">
        <v>6.45</v>
      </c>
      <c r="AW66" s="49">
        <v>3.65</v>
      </c>
      <c r="AX66" s="49"/>
      <c r="AY66" s="49"/>
      <c r="AZ66" s="49"/>
      <c r="BA66" s="49">
        <f t="shared" si="3"/>
        <v>10.1</v>
      </c>
    </row>
    <row r="67" spans="1:53" s="100" customFormat="1" ht="30" customHeight="1">
      <c r="A67" s="26">
        <v>62</v>
      </c>
      <c r="B67" s="1" t="str">
        <f t="shared" si="0"/>
        <v xml:space="preserve">BI 4 4  Stacja pomp Gązwa 11-700 Mrągowo Gązwa </v>
      </c>
      <c r="C67" s="27" t="s">
        <v>5</v>
      </c>
      <c r="D67" s="28">
        <v>4</v>
      </c>
      <c r="E67" s="28">
        <v>4</v>
      </c>
      <c r="F67" s="28"/>
      <c r="G67" s="59" t="s">
        <v>193</v>
      </c>
      <c r="H67" s="74" t="s">
        <v>70</v>
      </c>
      <c r="I67" s="73" t="s">
        <v>71</v>
      </c>
      <c r="J67" s="28" t="s">
        <v>446</v>
      </c>
      <c r="K67" s="27"/>
      <c r="L67" s="34" t="s">
        <v>75</v>
      </c>
      <c r="M67" s="32" t="s">
        <v>501</v>
      </c>
      <c r="N67" s="77" t="s">
        <v>404</v>
      </c>
      <c r="O67" s="34" t="s">
        <v>23</v>
      </c>
      <c r="P67" s="57" t="s">
        <v>472</v>
      </c>
      <c r="Q67" s="36">
        <v>43465</v>
      </c>
      <c r="R67" s="81" t="s">
        <v>382</v>
      </c>
      <c r="S67" s="37" t="s">
        <v>367</v>
      </c>
      <c r="T67" s="38" t="s">
        <v>33</v>
      </c>
      <c r="U67" s="26"/>
      <c r="V67" s="40" t="s">
        <v>397</v>
      </c>
      <c r="W67" s="42" t="s">
        <v>47</v>
      </c>
      <c r="X67" s="37"/>
      <c r="Y67" s="37"/>
      <c r="Z67" s="64" t="s">
        <v>323</v>
      </c>
      <c r="AA67" s="45" t="s">
        <v>153</v>
      </c>
      <c r="AB67" s="45">
        <v>20</v>
      </c>
      <c r="AC67" s="45"/>
      <c r="AD67" s="45">
        <v>20</v>
      </c>
      <c r="AE67" s="45"/>
      <c r="AF67" s="45">
        <v>32</v>
      </c>
      <c r="AG67" s="46">
        <v>0.4</v>
      </c>
      <c r="AH67" s="26" t="s">
        <v>7</v>
      </c>
      <c r="AI67" s="83"/>
      <c r="AJ67" s="45"/>
      <c r="AK67" s="45"/>
      <c r="AL67" s="49"/>
      <c r="AM67" s="49"/>
      <c r="AN67" s="49"/>
      <c r="AO67" s="49"/>
      <c r="AP67" s="49"/>
      <c r="AQ67" s="49"/>
      <c r="AR67" s="49"/>
      <c r="AS67" s="45"/>
      <c r="AT67" s="45">
        <v>20</v>
      </c>
      <c r="AU67" s="49"/>
      <c r="AV67" s="49">
        <v>13.3</v>
      </c>
      <c r="AW67" s="49">
        <v>9.1999999999999993</v>
      </c>
      <c r="AX67" s="49"/>
      <c r="AY67" s="49"/>
      <c r="AZ67" s="49"/>
      <c r="BA67" s="49">
        <f t="shared" si="3"/>
        <v>22.5</v>
      </c>
    </row>
    <row r="68" spans="1:53" s="100" customFormat="1" ht="30" customHeight="1">
      <c r="A68" s="26">
        <v>63</v>
      </c>
      <c r="B68" s="1" t="str">
        <f t="shared" ref="B68:B73" si="5">CONCATENATE(C68," ",D68," ",E68," ",F68," ",G68," ",H68," ",I68," ",J68," ",K68,)</f>
        <v xml:space="preserve">BI 4 4  Stacja pomp Popowo 11-700 Mrągowo Popowo </v>
      </c>
      <c r="C68" s="27" t="s">
        <v>5</v>
      </c>
      <c r="D68" s="28">
        <v>4</v>
      </c>
      <c r="E68" s="28">
        <v>4</v>
      </c>
      <c r="F68" s="28"/>
      <c r="G68" s="59" t="s">
        <v>69</v>
      </c>
      <c r="H68" s="30" t="s">
        <v>70</v>
      </c>
      <c r="I68" s="28" t="s">
        <v>71</v>
      </c>
      <c r="J68" s="28" t="s">
        <v>447</v>
      </c>
      <c r="K68" s="27"/>
      <c r="L68" s="34" t="s">
        <v>75</v>
      </c>
      <c r="M68" s="32" t="s">
        <v>501</v>
      </c>
      <c r="N68" s="77" t="s">
        <v>404</v>
      </c>
      <c r="O68" s="34" t="s">
        <v>23</v>
      </c>
      <c r="P68" s="57" t="s">
        <v>472</v>
      </c>
      <c r="Q68" s="36">
        <v>43465</v>
      </c>
      <c r="R68" s="81" t="s">
        <v>382</v>
      </c>
      <c r="S68" s="37" t="s">
        <v>72</v>
      </c>
      <c r="T68" s="38" t="s">
        <v>33</v>
      </c>
      <c r="U68" s="26"/>
      <c r="V68" s="40" t="s">
        <v>398</v>
      </c>
      <c r="W68" s="42" t="s">
        <v>47</v>
      </c>
      <c r="X68" s="37"/>
      <c r="Y68" s="37"/>
      <c r="Z68" s="64" t="s">
        <v>321</v>
      </c>
      <c r="AA68" s="44" t="s">
        <v>153</v>
      </c>
      <c r="AB68" s="45">
        <v>20</v>
      </c>
      <c r="AC68" s="45"/>
      <c r="AD68" s="45">
        <v>20</v>
      </c>
      <c r="AE68" s="45"/>
      <c r="AF68" s="45">
        <v>32</v>
      </c>
      <c r="AG68" s="46">
        <v>0.4</v>
      </c>
      <c r="AH68" s="26" t="s">
        <v>7</v>
      </c>
      <c r="AI68" s="83"/>
      <c r="AJ68" s="45"/>
      <c r="AK68" s="45"/>
      <c r="AL68" s="49"/>
      <c r="AM68" s="49"/>
      <c r="AN68" s="49"/>
      <c r="AO68" s="49"/>
      <c r="AP68" s="49"/>
      <c r="AQ68" s="49"/>
      <c r="AR68" s="49"/>
      <c r="AS68" s="45"/>
      <c r="AT68" s="45">
        <v>20</v>
      </c>
      <c r="AU68" s="49"/>
      <c r="AV68" s="49">
        <v>11.1</v>
      </c>
      <c r="AW68" s="49">
        <v>17.22</v>
      </c>
      <c r="AX68" s="49"/>
      <c r="AY68" s="49"/>
      <c r="AZ68" s="49"/>
      <c r="BA68" s="49">
        <f t="shared" ref="BA68:BA73" si="6">SUM(AU68:AZ68)</f>
        <v>28.32</v>
      </c>
    </row>
    <row r="69" spans="1:53" s="100" customFormat="1" ht="30" customHeight="1">
      <c r="A69" s="26">
        <v>64</v>
      </c>
      <c r="B69" s="1" t="str">
        <f t="shared" si="5"/>
        <v>BI 4 5  Stacja pomp Bartąg II 10-687 Olsztyn ul. Miętowa 34</v>
      </c>
      <c r="C69" s="27" t="s">
        <v>5</v>
      </c>
      <c r="D69" s="28">
        <v>4</v>
      </c>
      <c r="E69" s="28">
        <v>5</v>
      </c>
      <c r="F69" s="28"/>
      <c r="G69" s="73" t="s">
        <v>197</v>
      </c>
      <c r="H69" s="74" t="s">
        <v>198</v>
      </c>
      <c r="I69" s="73" t="s">
        <v>199</v>
      </c>
      <c r="J69" s="73" t="s">
        <v>200</v>
      </c>
      <c r="K69" s="75" t="s">
        <v>201</v>
      </c>
      <c r="L69" s="101" t="s">
        <v>190</v>
      </c>
      <c r="M69" s="32" t="s">
        <v>501</v>
      </c>
      <c r="N69" s="77" t="s">
        <v>404</v>
      </c>
      <c r="O69" s="34" t="s">
        <v>23</v>
      </c>
      <c r="P69" s="57" t="s">
        <v>472</v>
      </c>
      <c r="Q69" s="36">
        <v>43465</v>
      </c>
      <c r="R69" s="81" t="s">
        <v>382</v>
      </c>
      <c r="S69" s="37" t="s">
        <v>369</v>
      </c>
      <c r="T69" s="38" t="s">
        <v>33</v>
      </c>
      <c r="U69" s="26"/>
      <c r="V69" s="40" t="s">
        <v>399</v>
      </c>
      <c r="W69" s="42" t="s">
        <v>47</v>
      </c>
      <c r="X69" s="37"/>
      <c r="Y69" s="37">
        <v>8243290000</v>
      </c>
      <c r="Z69" s="64" t="s">
        <v>503</v>
      </c>
      <c r="AA69" s="45" t="s">
        <v>153</v>
      </c>
      <c r="AB69" s="45">
        <v>40</v>
      </c>
      <c r="AC69" s="45"/>
      <c r="AD69" s="45">
        <v>40</v>
      </c>
      <c r="AE69" s="45"/>
      <c r="AF69" s="45">
        <v>63</v>
      </c>
      <c r="AG69" s="46">
        <v>0.4</v>
      </c>
      <c r="AH69" s="26" t="s">
        <v>8</v>
      </c>
      <c r="AI69" s="83"/>
      <c r="AJ69" s="45"/>
      <c r="AK69" s="45"/>
      <c r="AL69" s="49"/>
      <c r="AM69" s="49"/>
      <c r="AN69" s="49"/>
      <c r="AO69" s="49"/>
      <c r="AP69" s="49"/>
      <c r="AQ69" s="49"/>
      <c r="AR69" s="49"/>
      <c r="AS69" s="45"/>
      <c r="AT69" s="45">
        <v>40</v>
      </c>
      <c r="AU69" s="49"/>
      <c r="AV69" s="49">
        <v>13.26</v>
      </c>
      <c r="AW69" s="49">
        <v>9.4499999999999993</v>
      </c>
      <c r="AX69" s="49"/>
      <c r="AY69" s="49"/>
      <c r="AZ69" s="49"/>
      <c r="BA69" s="49">
        <f t="shared" si="6"/>
        <v>22.71</v>
      </c>
    </row>
    <row r="70" spans="1:53" s="100" customFormat="1" ht="30" customHeight="1">
      <c r="A70" s="26">
        <v>65</v>
      </c>
      <c r="B70" s="1" t="str">
        <f t="shared" si="5"/>
        <v xml:space="preserve">BI 4 5  Stacja pomp Bartąg III 10-687 Olsztyn ul. Miętowa </v>
      </c>
      <c r="C70" s="27" t="s">
        <v>5</v>
      </c>
      <c r="D70" s="28">
        <v>4</v>
      </c>
      <c r="E70" s="28">
        <v>5</v>
      </c>
      <c r="F70" s="28"/>
      <c r="G70" s="73" t="s">
        <v>203</v>
      </c>
      <c r="H70" s="74" t="s">
        <v>198</v>
      </c>
      <c r="I70" s="73" t="s">
        <v>199</v>
      </c>
      <c r="J70" s="73" t="s">
        <v>200</v>
      </c>
      <c r="K70" s="27"/>
      <c r="L70" s="101" t="s">
        <v>190</v>
      </c>
      <c r="M70" s="32" t="s">
        <v>501</v>
      </c>
      <c r="N70" s="77" t="s">
        <v>404</v>
      </c>
      <c r="O70" s="34" t="s">
        <v>23</v>
      </c>
      <c r="P70" s="57" t="s">
        <v>472</v>
      </c>
      <c r="Q70" s="36">
        <v>43465</v>
      </c>
      <c r="R70" s="81" t="s">
        <v>382</v>
      </c>
      <c r="S70" s="37" t="s">
        <v>370</v>
      </c>
      <c r="T70" s="38" t="s">
        <v>33</v>
      </c>
      <c r="U70" s="26"/>
      <c r="V70" s="40" t="s">
        <v>400</v>
      </c>
      <c r="W70" s="42" t="s">
        <v>47</v>
      </c>
      <c r="X70" s="37"/>
      <c r="Y70" s="37">
        <v>8243290000</v>
      </c>
      <c r="Z70" s="64" t="s">
        <v>325</v>
      </c>
      <c r="AA70" s="45" t="s">
        <v>153</v>
      </c>
      <c r="AB70" s="45">
        <v>40</v>
      </c>
      <c r="AC70" s="45"/>
      <c r="AD70" s="45">
        <v>40</v>
      </c>
      <c r="AE70" s="45"/>
      <c r="AF70" s="45">
        <v>63</v>
      </c>
      <c r="AG70" s="46">
        <v>0.4</v>
      </c>
      <c r="AH70" s="26" t="s">
        <v>8</v>
      </c>
      <c r="AI70" s="83"/>
      <c r="AJ70" s="45"/>
      <c r="AK70" s="45"/>
      <c r="AL70" s="49"/>
      <c r="AM70" s="49"/>
      <c r="AN70" s="49"/>
      <c r="AO70" s="49"/>
      <c r="AP70" s="49"/>
      <c r="AQ70" s="49"/>
      <c r="AR70" s="49"/>
      <c r="AS70" s="45"/>
      <c r="AT70" s="45">
        <v>40</v>
      </c>
      <c r="AU70" s="49"/>
      <c r="AV70" s="49">
        <v>12.2</v>
      </c>
      <c r="AW70" s="49">
        <v>8.65</v>
      </c>
      <c r="AX70" s="49"/>
      <c r="AY70" s="49"/>
      <c r="AZ70" s="49"/>
      <c r="BA70" s="49">
        <f t="shared" si="6"/>
        <v>20.85</v>
      </c>
    </row>
    <row r="71" spans="1:53" s="100" customFormat="1" ht="30" customHeight="1">
      <c r="A71" s="26">
        <v>66</v>
      </c>
      <c r="B71" s="1" t="str">
        <f t="shared" si="5"/>
        <v>BI 5 2  Biuro NW Ostrołęka 07-410 Ostrołęka ul. Nadnarwiańska 2</v>
      </c>
      <c r="C71" s="27" t="s">
        <v>5</v>
      </c>
      <c r="D71" s="28">
        <v>5</v>
      </c>
      <c r="E71" s="28">
        <v>2</v>
      </c>
      <c r="F71" s="28"/>
      <c r="G71" s="73" t="s">
        <v>212</v>
      </c>
      <c r="H71" s="74" t="s">
        <v>213</v>
      </c>
      <c r="I71" s="73" t="s">
        <v>214</v>
      </c>
      <c r="J71" s="73" t="s">
        <v>215</v>
      </c>
      <c r="K71" s="75" t="s">
        <v>202</v>
      </c>
      <c r="L71" s="101" t="s">
        <v>192</v>
      </c>
      <c r="M71" s="32" t="s">
        <v>501</v>
      </c>
      <c r="N71" s="33" t="s">
        <v>384</v>
      </c>
      <c r="O71" s="34" t="s">
        <v>23</v>
      </c>
      <c r="P71" s="35" t="s">
        <v>476</v>
      </c>
      <c r="Q71" s="36"/>
      <c r="R71" s="102" t="s">
        <v>334</v>
      </c>
      <c r="S71" s="37" t="s">
        <v>374</v>
      </c>
      <c r="T71" s="38" t="s">
        <v>33</v>
      </c>
      <c r="U71" s="26"/>
      <c r="V71" s="64" t="s">
        <v>331</v>
      </c>
      <c r="W71" s="64" t="s">
        <v>45</v>
      </c>
      <c r="X71" s="64"/>
      <c r="Y71" s="64" t="s">
        <v>332</v>
      </c>
      <c r="Z71" s="40" t="s">
        <v>333</v>
      </c>
      <c r="AA71" s="45" t="s">
        <v>153</v>
      </c>
      <c r="AB71" s="45">
        <v>19</v>
      </c>
      <c r="AC71" s="45"/>
      <c r="AD71" s="45">
        <v>19</v>
      </c>
      <c r="AE71" s="45"/>
      <c r="AF71" s="45">
        <v>32</v>
      </c>
      <c r="AG71" s="46">
        <v>0.4</v>
      </c>
      <c r="AH71" s="26" t="s">
        <v>8</v>
      </c>
      <c r="AI71" s="83"/>
      <c r="AJ71" s="45"/>
      <c r="AK71" s="45">
        <v>19</v>
      </c>
      <c r="AL71" s="49">
        <v>1.0209999999999999</v>
      </c>
      <c r="AM71" s="49"/>
      <c r="AN71" s="49"/>
      <c r="AO71" s="85"/>
      <c r="AP71" s="49"/>
      <c r="AQ71" s="49"/>
      <c r="AR71" s="49">
        <f>SUM(AL71:AQ71)</f>
        <v>1.0209999999999999</v>
      </c>
      <c r="AS71" s="45"/>
      <c r="AT71" s="45">
        <v>19</v>
      </c>
      <c r="AU71" s="49">
        <v>6.1280000000000001</v>
      </c>
      <c r="AV71" s="49"/>
      <c r="AW71" s="49"/>
      <c r="AX71" s="85"/>
      <c r="AY71" s="49"/>
      <c r="AZ71" s="49"/>
      <c r="BA71" s="49">
        <f t="shared" si="6"/>
        <v>6.1280000000000001</v>
      </c>
    </row>
    <row r="72" spans="1:53" s="100" customFormat="1" ht="30" customHeight="1">
      <c r="A72" s="26">
        <v>67</v>
      </c>
      <c r="B72" s="1" t="str">
        <f t="shared" si="5"/>
        <v xml:space="preserve">BI 5 2  Stacja pomp Opęchowo Choromany 07-405 Troszyn Opęchowo Choromany </v>
      </c>
      <c r="C72" s="27" t="s">
        <v>5</v>
      </c>
      <c r="D72" s="28">
        <v>5</v>
      </c>
      <c r="E72" s="28">
        <v>2</v>
      </c>
      <c r="F72" s="28"/>
      <c r="G72" s="103" t="s">
        <v>209</v>
      </c>
      <c r="H72" s="104" t="s">
        <v>210</v>
      </c>
      <c r="I72" s="73" t="s">
        <v>211</v>
      </c>
      <c r="J72" s="28" t="s">
        <v>448</v>
      </c>
      <c r="K72" s="27"/>
      <c r="L72" s="101" t="s">
        <v>192</v>
      </c>
      <c r="M72" s="32" t="s">
        <v>501</v>
      </c>
      <c r="N72" s="33" t="s">
        <v>384</v>
      </c>
      <c r="O72" s="34" t="s">
        <v>23</v>
      </c>
      <c r="P72" s="35" t="s">
        <v>477</v>
      </c>
      <c r="Q72" s="36"/>
      <c r="R72" s="102" t="s">
        <v>334</v>
      </c>
      <c r="S72" s="37" t="s">
        <v>373</v>
      </c>
      <c r="T72" s="38" t="s">
        <v>33</v>
      </c>
      <c r="U72" s="26"/>
      <c r="V72" s="64" t="s">
        <v>328</v>
      </c>
      <c r="W72" s="64" t="s">
        <v>45</v>
      </c>
      <c r="X72" s="37"/>
      <c r="Y72" s="37" t="s">
        <v>329</v>
      </c>
      <c r="Z72" s="64" t="s">
        <v>330</v>
      </c>
      <c r="AA72" s="44" t="s">
        <v>153</v>
      </c>
      <c r="AB72" s="45">
        <v>37</v>
      </c>
      <c r="AC72" s="45"/>
      <c r="AD72" s="45">
        <v>37</v>
      </c>
      <c r="AE72" s="45"/>
      <c r="AF72" s="45">
        <v>32</v>
      </c>
      <c r="AG72" s="46">
        <v>0.4</v>
      </c>
      <c r="AH72" s="26" t="s">
        <v>8</v>
      </c>
      <c r="AI72" s="83"/>
      <c r="AJ72" s="45"/>
      <c r="AK72" s="45">
        <v>37</v>
      </c>
      <c r="AL72" s="49">
        <v>0.17499999999999999</v>
      </c>
      <c r="AM72" s="49"/>
      <c r="AN72" s="49"/>
      <c r="AO72" s="49"/>
      <c r="AP72" s="49"/>
      <c r="AQ72" s="49"/>
      <c r="AR72" s="49">
        <f>SUM(AL72:AQ72)</f>
        <v>0.17499999999999999</v>
      </c>
      <c r="AS72" s="45"/>
      <c r="AT72" s="45">
        <v>37</v>
      </c>
      <c r="AU72" s="49">
        <v>1.05</v>
      </c>
      <c r="AV72" s="49"/>
      <c r="AW72" s="49"/>
      <c r="AX72" s="49"/>
      <c r="AY72" s="49"/>
      <c r="AZ72" s="49"/>
      <c r="BA72" s="49">
        <f t="shared" si="6"/>
        <v>1.05</v>
      </c>
    </row>
    <row r="73" spans="1:53" s="100" customFormat="1" ht="30" customHeight="1">
      <c r="A73" s="26">
        <v>68</v>
      </c>
      <c r="B73" s="1" t="str">
        <f t="shared" si="5"/>
        <v xml:space="preserve">BI 5 3  Stacja pomp Wesołowo 12-160 Wielbark Wesołowo </v>
      </c>
      <c r="C73" s="27" t="s">
        <v>5</v>
      </c>
      <c r="D73" s="28">
        <v>5</v>
      </c>
      <c r="E73" s="28">
        <v>3</v>
      </c>
      <c r="F73" s="28"/>
      <c r="G73" s="103" t="s">
        <v>206</v>
      </c>
      <c r="H73" s="74" t="s">
        <v>207</v>
      </c>
      <c r="I73" s="73" t="s">
        <v>208</v>
      </c>
      <c r="J73" s="28" t="s">
        <v>449</v>
      </c>
      <c r="K73" s="27"/>
      <c r="L73" s="101" t="s">
        <v>191</v>
      </c>
      <c r="M73" s="32" t="s">
        <v>501</v>
      </c>
      <c r="N73" s="77" t="s">
        <v>404</v>
      </c>
      <c r="O73" s="34" t="s">
        <v>23</v>
      </c>
      <c r="P73" s="57" t="s">
        <v>472</v>
      </c>
      <c r="Q73" s="36">
        <v>43465</v>
      </c>
      <c r="R73" s="81" t="s">
        <v>382</v>
      </c>
      <c r="S73" s="37" t="s">
        <v>372</v>
      </c>
      <c r="T73" s="38" t="s">
        <v>33</v>
      </c>
      <c r="U73" s="26"/>
      <c r="V73" s="40" t="s">
        <v>401</v>
      </c>
      <c r="W73" s="42" t="s">
        <v>46</v>
      </c>
      <c r="X73" s="37" t="s">
        <v>484</v>
      </c>
      <c r="Y73" s="37" t="s">
        <v>485</v>
      </c>
      <c r="Z73" s="64" t="s">
        <v>327</v>
      </c>
      <c r="AA73" s="45" t="s">
        <v>257</v>
      </c>
      <c r="AB73" s="45">
        <v>40</v>
      </c>
      <c r="AC73" s="45"/>
      <c r="AD73" s="45">
        <v>40</v>
      </c>
      <c r="AE73" s="45"/>
      <c r="AF73" s="45">
        <v>63</v>
      </c>
      <c r="AG73" s="46">
        <v>0.4</v>
      </c>
      <c r="AH73" s="105" t="s">
        <v>7</v>
      </c>
      <c r="AI73" s="83"/>
      <c r="AJ73" s="45"/>
      <c r="AK73" s="45"/>
      <c r="AL73" s="49"/>
      <c r="AM73" s="49"/>
      <c r="AN73" s="49"/>
      <c r="AO73" s="49"/>
      <c r="AP73" s="49"/>
      <c r="AQ73" s="49"/>
      <c r="AR73" s="49"/>
      <c r="AS73" s="45"/>
      <c r="AT73" s="45">
        <v>40</v>
      </c>
      <c r="AU73" s="49"/>
      <c r="AV73" s="49">
        <v>0.2</v>
      </c>
      <c r="AW73" s="49">
        <v>0.15</v>
      </c>
      <c r="AX73" s="49"/>
      <c r="AY73" s="49"/>
      <c r="AZ73" s="49"/>
      <c r="BA73" s="49">
        <f t="shared" si="6"/>
        <v>0.35</v>
      </c>
    </row>
    <row r="74" spans="1:53" ht="15" thickBot="1"/>
    <row r="75" spans="1:53" s="110" customFormat="1" ht="15.75" thickBot="1">
      <c r="A75" s="109"/>
      <c r="B75" s="107"/>
      <c r="N75" s="111"/>
      <c r="V75" s="112"/>
      <c r="AB75" s="109"/>
      <c r="AC75" s="109"/>
      <c r="AD75" s="109"/>
      <c r="AE75" s="109"/>
      <c r="AF75" s="109"/>
      <c r="AG75" s="109"/>
      <c r="AJ75" s="109"/>
      <c r="AK75" s="109"/>
      <c r="AR75" s="113">
        <f>SUM(AR6:AR74)</f>
        <v>19.340000000000003</v>
      </c>
      <c r="AS75" s="109"/>
      <c r="AT75" s="109"/>
      <c r="BA75" s="113">
        <f>SUM(BA6:BA74)</f>
        <v>1049.8589999999999</v>
      </c>
    </row>
  </sheetData>
  <sheetProtection algorithmName="SHA-512" hashValue="goiRbHO5UbPYJKGOEojWkx9ti++6AybZlbBRwqnOZC+AaU9pYleo9NUCXYaClgvz/QtgbhqWKarVjlexsIpF1Q==" saltValue="dnrXbkMycy+jCNZzGOB6mA==" spinCount="100000" sheet="1" objects="1" scenarios="1" formatColumns="0" sort="0" autoFilter="0"/>
  <autoFilter ref="A5:BA73"/>
  <mergeCells count="2">
    <mergeCell ref="C4:F4"/>
    <mergeCell ref="B1:D1"/>
  </mergeCells>
  <dataValidations disablePrompts="1" count="1">
    <dataValidation type="list" allowBlank="1" showInputMessage="1" showErrorMessage="1" sqref="O6:O73 W6:W73 T6:T73">
      <formula1>#REF!</formula1>
    </dataValidation>
  </dataValidations>
  <pageMargins left="0.7" right="0.7" top="0.75" bottom="0.75" header="0.3" footer="0.3"/>
  <pageSetup paperSize="8" scale="48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9"/>
  <sheetViews>
    <sheetView zoomScaleNormal="100" workbookViewId="0">
      <pane xSplit="2" ySplit="5" topLeftCell="M6" activePane="bottomRight" state="frozen"/>
      <selection pane="topRight" activeCell="C1" sqref="C1"/>
      <selection pane="bottomLeft" activeCell="A5" sqref="A5"/>
      <selection pane="bottomRight"/>
    </sheetView>
  </sheetViews>
  <sheetFormatPr defaultRowHeight="14.25"/>
  <cols>
    <col min="1" max="1" width="6" style="50" customWidth="1"/>
    <col min="2" max="2" width="60.5" style="107" customWidth="1"/>
    <col min="3" max="3" width="5.5" style="50" hidden="1" customWidth="1"/>
    <col min="4" max="4" width="6.625" style="50" hidden="1" customWidth="1"/>
    <col min="5" max="5" width="5.625" style="50" hidden="1" customWidth="1"/>
    <col min="6" max="6" width="13.875" style="50" hidden="1" customWidth="1"/>
    <col min="7" max="7" width="41" style="50" hidden="1" customWidth="1"/>
    <col min="8" max="8" width="10.375" style="50" hidden="1" customWidth="1"/>
    <col min="9" max="9" width="22.375" style="50" hidden="1" customWidth="1"/>
    <col min="10" max="10" width="26.25" style="50" hidden="1" customWidth="1"/>
    <col min="11" max="11" width="7.25" style="106" hidden="1" customWidth="1"/>
    <col min="12" max="12" width="58.375" style="50" hidden="1" customWidth="1"/>
    <col min="13" max="13" width="52.75" style="107" customWidth="1"/>
    <col min="14" max="14" width="33" style="50" customWidth="1"/>
    <col min="15" max="15" width="13.875" style="50" customWidth="1"/>
    <col min="16" max="16" width="18.625" style="50" customWidth="1"/>
    <col min="17" max="17" width="13.5" style="50" customWidth="1"/>
    <col min="18" max="18" width="34.25" style="50" customWidth="1"/>
    <col min="19" max="19" width="21.25" style="50" customWidth="1"/>
    <col min="20" max="20" width="15.875" style="50" customWidth="1"/>
    <col min="21" max="21" width="11.875" style="50" customWidth="1"/>
    <col min="22" max="22" width="24.25" style="106" customWidth="1"/>
    <col min="23" max="23" width="8.625" style="106" customWidth="1"/>
    <col min="24" max="25" width="16" style="106" hidden="1" customWidth="1"/>
    <col min="26" max="26" width="13.875" style="106" hidden="1" customWidth="1"/>
    <col min="27" max="27" width="8.25" style="50" hidden="1" customWidth="1"/>
    <col min="28" max="28" width="9.25" style="50" hidden="1" customWidth="1"/>
    <col min="29" max="29" width="8.875" style="106" hidden="1" customWidth="1"/>
    <col min="30" max="31" width="8.875" style="50" hidden="1" customWidth="1"/>
    <col min="32" max="32" width="8.75" style="50" hidden="1" customWidth="1"/>
    <col min="33" max="33" width="9.75" style="106" hidden="1" customWidth="1"/>
    <col min="34" max="34" width="15.875" style="106" hidden="1" customWidth="1"/>
    <col min="35" max="35" width="19.375" style="50" hidden="1" customWidth="1"/>
    <col min="36" max="37" width="8.875" style="106" customWidth="1"/>
    <col min="38" max="39" width="18.625" style="50" hidden="1" customWidth="1"/>
    <col min="40" max="40" width="19.625" style="50" hidden="1" customWidth="1"/>
    <col min="41" max="43" width="18.625" style="50" hidden="1" customWidth="1"/>
    <col min="44" max="44" width="18.625" style="50" customWidth="1"/>
    <col min="45" max="46" width="8.875" style="106" customWidth="1"/>
    <col min="47" max="48" width="18.625" style="50" hidden="1" customWidth="1"/>
    <col min="49" max="49" width="19.625" style="50" hidden="1" customWidth="1"/>
    <col min="50" max="52" width="18.625" style="50" hidden="1" customWidth="1"/>
    <col min="53" max="53" width="18.625" style="50" customWidth="1"/>
    <col min="54" max="16384" width="9" style="50"/>
  </cols>
  <sheetData>
    <row r="1" spans="1:53" ht="15">
      <c r="B1" s="532" t="s">
        <v>3099</v>
      </c>
    </row>
    <row r="2" spans="1:53" ht="15.75" thickBot="1">
      <c r="B2" s="532"/>
    </row>
    <row r="3" spans="1:53" s="13" customFormat="1" ht="45" customHeight="1" thickBot="1">
      <c r="A3" s="468">
        <v>19</v>
      </c>
      <c r="B3" s="467" t="s">
        <v>3096</v>
      </c>
      <c r="C3" s="485"/>
      <c r="D3" s="485"/>
      <c r="E3" s="485"/>
      <c r="F3" s="485"/>
      <c r="G3" s="485"/>
      <c r="H3" s="485"/>
      <c r="I3" s="485"/>
      <c r="J3" s="485"/>
      <c r="K3" s="486"/>
      <c r="L3" s="485"/>
      <c r="M3" s="643"/>
      <c r="N3" s="485"/>
      <c r="O3" s="485"/>
      <c r="P3" s="485"/>
      <c r="Q3" s="485"/>
      <c r="R3" s="485"/>
      <c r="S3" s="485"/>
      <c r="T3" s="485"/>
      <c r="U3" s="485"/>
      <c r="V3" s="486"/>
      <c r="W3" s="486"/>
      <c r="X3" s="486"/>
      <c r="Y3" s="486"/>
      <c r="Z3" s="486"/>
      <c r="AA3" s="485"/>
      <c r="AB3" s="485"/>
      <c r="AC3" s="486"/>
      <c r="AD3" s="485"/>
      <c r="AE3" s="485"/>
      <c r="AF3" s="485"/>
      <c r="AG3" s="486"/>
      <c r="AH3" s="486"/>
      <c r="AI3" s="485"/>
      <c r="AJ3" s="486"/>
      <c r="AK3" s="486"/>
      <c r="AL3" s="485"/>
      <c r="AM3" s="485"/>
      <c r="AN3" s="485"/>
      <c r="AO3" s="485"/>
      <c r="AP3" s="485"/>
      <c r="AQ3" s="485"/>
      <c r="AR3" s="485"/>
      <c r="AS3" s="486"/>
      <c r="AT3" s="486"/>
      <c r="AU3" s="485"/>
      <c r="AV3" s="485"/>
      <c r="AW3" s="485"/>
      <c r="AX3" s="485"/>
      <c r="AY3" s="485"/>
      <c r="AZ3" s="485"/>
      <c r="BA3" s="485"/>
    </row>
    <row r="4" spans="1:53" s="13" customFormat="1" ht="15" customHeight="1" thickBot="1">
      <c r="A4" s="14"/>
      <c r="B4" s="8"/>
      <c r="C4" s="892"/>
      <c r="D4" s="892"/>
      <c r="E4" s="892"/>
      <c r="F4" s="892"/>
      <c r="G4" s="485"/>
      <c r="H4" s="485"/>
      <c r="I4" s="485"/>
      <c r="J4" s="485"/>
      <c r="K4" s="486"/>
      <c r="L4" s="485"/>
      <c r="M4" s="643"/>
      <c r="N4" s="485"/>
      <c r="O4" s="485"/>
      <c r="P4" s="485"/>
      <c r="Q4" s="485"/>
      <c r="R4" s="485"/>
      <c r="S4" s="485"/>
      <c r="T4" s="485"/>
      <c r="U4" s="485"/>
      <c r="V4" s="486"/>
      <c r="W4" s="486"/>
      <c r="X4" s="486"/>
      <c r="Y4" s="486"/>
      <c r="Z4" s="486"/>
      <c r="AA4" s="485"/>
      <c r="AB4" s="485"/>
      <c r="AC4" s="486"/>
      <c r="AD4" s="485"/>
      <c r="AE4" s="485"/>
      <c r="AF4" s="485"/>
      <c r="AG4" s="486"/>
      <c r="AH4" s="486"/>
      <c r="AI4" s="485"/>
      <c r="AJ4" s="486"/>
      <c r="AK4" s="486"/>
      <c r="AL4" s="485"/>
      <c r="AM4" s="485"/>
      <c r="AN4" s="485"/>
      <c r="AO4" s="485"/>
      <c r="AP4" s="485"/>
      <c r="AQ4" s="485"/>
      <c r="AR4" s="485"/>
      <c r="AS4" s="486"/>
      <c r="AT4" s="486"/>
      <c r="AU4" s="485"/>
      <c r="AV4" s="485"/>
      <c r="AW4" s="485"/>
      <c r="AX4" s="485"/>
      <c r="AY4" s="485"/>
      <c r="AZ4" s="485"/>
      <c r="BA4" s="485"/>
    </row>
    <row r="5" spans="1:53" s="25" customFormat="1" ht="108" customHeight="1" thickBot="1">
      <c r="A5" s="644" t="s">
        <v>6</v>
      </c>
      <c r="B5" s="645" t="s">
        <v>9</v>
      </c>
      <c r="C5" s="646" t="s">
        <v>1</v>
      </c>
      <c r="D5" s="646" t="s">
        <v>2</v>
      </c>
      <c r="E5" s="646" t="s">
        <v>3</v>
      </c>
      <c r="F5" s="645" t="s">
        <v>3192</v>
      </c>
      <c r="G5" s="646" t="s">
        <v>10</v>
      </c>
      <c r="H5" s="645" t="s">
        <v>13</v>
      </c>
      <c r="I5" s="645" t="s">
        <v>451</v>
      </c>
      <c r="J5" s="645" t="s">
        <v>450</v>
      </c>
      <c r="K5" s="645" t="s">
        <v>15</v>
      </c>
      <c r="L5" s="645" t="s">
        <v>73</v>
      </c>
      <c r="M5" s="21" t="s">
        <v>502</v>
      </c>
      <c r="N5" s="645" t="s">
        <v>18</v>
      </c>
      <c r="O5" s="645" t="s">
        <v>24</v>
      </c>
      <c r="P5" s="645" t="s">
        <v>19</v>
      </c>
      <c r="Q5" s="645" t="s">
        <v>30</v>
      </c>
      <c r="R5" s="645" t="s">
        <v>20</v>
      </c>
      <c r="S5" s="645" t="s">
        <v>29</v>
      </c>
      <c r="T5" s="645" t="s">
        <v>35</v>
      </c>
      <c r="U5" s="645" t="s">
        <v>31</v>
      </c>
      <c r="V5" s="645" t="s">
        <v>16</v>
      </c>
      <c r="W5" s="645" t="s">
        <v>37</v>
      </c>
      <c r="X5" s="645" t="s">
        <v>53</v>
      </c>
      <c r="Y5" s="645" t="s">
        <v>481</v>
      </c>
      <c r="Z5" s="645" t="s">
        <v>52</v>
      </c>
      <c r="AA5" s="645" t="s">
        <v>54</v>
      </c>
      <c r="AB5" s="645" t="s">
        <v>55</v>
      </c>
      <c r="AC5" s="647" t="s">
        <v>457</v>
      </c>
      <c r="AD5" s="645" t="s">
        <v>1873</v>
      </c>
      <c r="AE5" s="645" t="s">
        <v>58</v>
      </c>
      <c r="AF5" s="645" t="s">
        <v>56</v>
      </c>
      <c r="AG5" s="645" t="s">
        <v>57</v>
      </c>
      <c r="AH5" s="648" t="s">
        <v>0</v>
      </c>
      <c r="AI5" s="645" t="s">
        <v>455</v>
      </c>
      <c r="AJ5" s="23" t="s">
        <v>457</v>
      </c>
      <c r="AK5" s="23" t="s">
        <v>456</v>
      </c>
      <c r="AL5" s="23" t="s">
        <v>487</v>
      </c>
      <c r="AM5" s="23" t="s">
        <v>488</v>
      </c>
      <c r="AN5" s="23" t="s">
        <v>489</v>
      </c>
      <c r="AO5" s="23" t="s">
        <v>490</v>
      </c>
      <c r="AP5" s="23" t="s">
        <v>491</v>
      </c>
      <c r="AQ5" s="23" t="s">
        <v>492</v>
      </c>
      <c r="AR5" s="23" t="s">
        <v>493</v>
      </c>
      <c r="AS5" s="24" t="s">
        <v>457</v>
      </c>
      <c r="AT5" s="24" t="s">
        <v>456</v>
      </c>
      <c r="AU5" s="24" t="s">
        <v>500</v>
      </c>
      <c r="AV5" s="24" t="s">
        <v>499</v>
      </c>
      <c r="AW5" s="24" t="s">
        <v>498</v>
      </c>
      <c r="AX5" s="24" t="s">
        <v>497</v>
      </c>
      <c r="AY5" s="24" t="s">
        <v>496</v>
      </c>
      <c r="AZ5" s="24" t="s">
        <v>495</v>
      </c>
      <c r="BA5" s="24" t="s">
        <v>494</v>
      </c>
    </row>
    <row r="6" spans="1:53" s="670" customFormat="1" ht="30" customHeight="1">
      <c r="A6" s="223">
        <v>1</v>
      </c>
      <c r="B6" s="2" t="str">
        <f t="shared" ref="B6" si="0">CONCATENATE(C6," ",D6," ",E6," ",F6," ",G6," ",H6," ",I6," ",J6," ",K6,)</f>
        <v xml:space="preserve">RZ 2 4  Stacja pomp Wampierzów II 39-304 Szafranów  </v>
      </c>
      <c r="C6" s="228" t="s">
        <v>3809</v>
      </c>
      <c r="D6" s="6">
        <v>2</v>
      </c>
      <c r="E6" s="6">
        <v>4</v>
      </c>
      <c r="F6" s="6"/>
      <c r="G6" s="659" t="s">
        <v>4091</v>
      </c>
      <c r="H6" s="197" t="s">
        <v>4092</v>
      </c>
      <c r="I6" s="197" t="s">
        <v>4093</v>
      </c>
      <c r="J6" s="197"/>
      <c r="K6" s="223"/>
      <c r="L6" s="659" t="s">
        <v>4094</v>
      </c>
      <c r="M6" s="474" t="s">
        <v>3896</v>
      </c>
      <c r="N6" s="378" t="s">
        <v>2829</v>
      </c>
      <c r="O6" s="187" t="s">
        <v>22</v>
      </c>
      <c r="P6" s="224" t="s">
        <v>4048</v>
      </c>
      <c r="Q6" s="671">
        <v>43465</v>
      </c>
      <c r="R6" s="2" t="s">
        <v>2831</v>
      </c>
      <c r="S6" s="197" t="s">
        <v>4095</v>
      </c>
      <c r="T6" s="671">
        <v>43465</v>
      </c>
      <c r="U6" s="197"/>
      <c r="V6" s="162" t="s">
        <v>4096</v>
      </c>
      <c r="W6" s="223" t="s">
        <v>39</v>
      </c>
      <c r="X6" s="223"/>
      <c r="Y6" s="223"/>
      <c r="Z6" s="229">
        <v>95286486</v>
      </c>
      <c r="AA6" s="197">
        <v>1</v>
      </c>
      <c r="AB6" s="197">
        <v>400</v>
      </c>
      <c r="AC6" s="158"/>
      <c r="AD6" s="197">
        <v>100</v>
      </c>
      <c r="AE6" s="197"/>
      <c r="AF6" s="197"/>
      <c r="AG6" s="223">
        <v>15</v>
      </c>
      <c r="AH6" s="223" t="s">
        <v>8</v>
      </c>
      <c r="AI6" s="153"/>
      <c r="AJ6" s="158"/>
      <c r="AK6" s="223"/>
      <c r="AL6" s="656"/>
      <c r="AM6" s="656"/>
      <c r="AN6" s="656"/>
      <c r="AO6" s="656"/>
      <c r="AP6" s="656"/>
      <c r="AQ6" s="656"/>
      <c r="AR6" s="656"/>
      <c r="AS6" s="158"/>
      <c r="AT6" s="223">
        <v>100</v>
      </c>
      <c r="AU6" s="656">
        <v>26.04</v>
      </c>
      <c r="AV6" s="656"/>
      <c r="AW6" s="656"/>
      <c r="AX6" s="656"/>
      <c r="AY6" s="656"/>
      <c r="AZ6" s="656"/>
      <c r="BA6" s="656">
        <f t="shared" ref="BA6" si="1">SUM(AU6:AZ6)</f>
        <v>26.04</v>
      </c>
    </row>
    <row r="7" spans="1:53" s="670" customFormat="1" ht="15" customHeight="1" thickBot="1">
      <c r="B7" s="674"/>
      <c r="K7" s="675"/>
      <c r="M7" s="674"/>
      <c r="V7" s="676"/>
      <c r="W7" s="675"/>
      <c r="X7" s="675"/>
      <c r="Y7" s="675"/>
      <c r="Z7" s="675"/>
      <c r="AC7" s="106"/>
      <c r="AG7" s="675"/>
      <c r="AH7" s="675"/>
      <c r="AI7" s="50"/>
      <c r="AJ7" s="106"/>
      <c r="AK7" s="675"/>
      <c r="AR7" s="677"/>
      <c r="AS7" s="106"/>
      <c r="AT7" s="675"/>
      <c r="BA7" s="677"/>
    </row>
    <row r="8" spans="1:53" ht="15" customHeight="1" thickBot="1">
      <c r="AR8" s="220">
        <f>SUM(AR6:AR7)</f>
        <v>0</v>
      </c>
      <c r="BA8" s="220">
        <f>SUM(BA6:BA7)</f>
        <v>26.04</v>
      </c>
    </row>
    <row r="9" spans="1:53" ht="12" customHeight="1"/>
  </sheetData>
  <sheetProtection algorithmName="SHA-512" hashValue="V1MGpt705ZYetpRrhCC8fBw64cpEKvzie0Jcs1zdzFaS1NO7i1fmqpndfJOVA/LVafNIUcuJ3uojRp2fp6Izmw==" saltValue="XiTl/G79vHBBxc+9d10wtg==" spinCount="100000" sheet="1" objects="1" scenarios="1" formatColumns="0" sort="0" autoFilter="0"/>
  <autoFilter ref="A5:BA6"/>
  <mergeCells count="1">
    <mergeCell ref="C4:F4"/>
  </mergeCells>
  <pageMargins left="0.7" right="0.7" top="0.75" bottom="0.75" header="0.3" footer="0.3"/>
  <pageSetup paperSize="8" scale="46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N127"/>
  <sheetViews>
    <sheetView zoomScaleNormal="100" workbookViewId="0">
      <pane xSplit="2" ySplit="5" topLeftCell="M114" activePane="bottomRight" state="frozen"/>
      <selection pane="topRight" activeCell="AK1" sqref="AK1"/>
      <selection pane="bottomLeft" activeCell="A4" sqref="A4"/>
      <selection pane="bottomRight"/>
    </sheetView>
  </sheetViews>
  <sheetFormatPr defaultRowHeight="14.25"/>
  <cols>
    <col min="1" max="1" width="6" style="536" customWidth="1"/>
    <col min="2" max="2" width="59.875" style="714" customWidth="1"/>
    <col min="3" max="4" width="6.75" style="535" hidden="1" customWidth="1"/>
    <col min="5" max="5" width="4.375" style="535" hidden="1" customWidth="1"/>
    <col min="6" max="6" width="14.875" style="535" hidden="1" customWidth="1"/>
    <col min="7" max="7" width="35.25" style="535" hidden="1" customWidth="1"/>
    <col min="8" max="8" width="10.375" style="535" hidden="1" customWidth="1"/>
    <col min="9" max="9" width="22.375" style="535" hidden="1" customWidth="1"/>
    <col min="10" max="10" width="26.25" style="535" hidden="1" customWidth="1"/>
    <col min="11" max="11" width="10.875" style="535" hidden="1" customWidth="1"/>
    <col min="12" max="12" width="50.375" style="535" hidden="1" customWidth="1"/>
    <col min="13" max="13" width="53" style="535" customWidth="1"/>
    <col min="14" max="14" width="33.125" style="535" customWidth="1"/>
    <col min="15" max="15" width="13.875" style="535" customWidth="1"/>
    <col min="16" max="16" width="28" style="535" customWidth="1"/>
    <col min="17" max="17" width="13.625" style="679" customWidth="1"/>
    <col min="18" max="18" width="34.625" style="535" customWidth="1"/>
    <col min="19" max="19" width="26.125" style="535" customWidth="1"/>
    <col min="20" max="20" width="17.375" style="535" customWidth="1"/>
    <col min="21" max="21" width="13.5" style="535" customWidth="1"/>
    <col min="22" max="22" width="41.375" style="680" customWidth="1"/>
    <col min="23" max="23" width="8.625" style="535" customWidth="1"/>
    <col min="24" max="25" width="22.375" style="535" hidden="1" customWidth="1"/>
    <col min="26" max="26" width="13.875" style="535" hidden="1" customWidth="1"/>
    <col min="27" max="27" width="8.25" style="535" hidden="1" customWidth="1"/>
    <col min="28" max="28" width="9.25" style="535" hidden="1" customWidth="1"/>
    <col min="29" max="29" width="10" style="535" hidden="1" customWidth="1"/>
    <col min="30" max="30" width="8.25" style="535" hidden="1" customWidth="1"/>
    <col min="31" max="31" width="9.75" style="535" hidden="1" customWidth="1"/>
    <col min="32" max="32" width="10.25" style="535" hidden="1" customWidth="1"/>
    <col min="33" max="33" width="9.25" style="535" hidden="1" customWidth="1"/>
    <col min="34" max="34" width="12.5" style="535" hidden="1" customWidth="1"/>
    <col min="35" max="35" width="26.25" style="535" hidden="1" customWidth="1"/>
    <col min="36" max="36" width="10" style="535" customWidth="1"/>
    <col min="37" max="37" width="8.25" style="535" customWidth="1"/>
    <col min="38" max="39" width="18.625" style="535" hidden="1" customWidth="1"/>
    <col min="40" max="40" width="19.625" style="535" hidden="1" customWidth="1"/>
    <col min="41" max="43" width="18.625" style="535" hidden="1" customWidth="1"/>
    <col min="44" max="44" width="18.625" style="535" customWidth="1"/>
    <col min="45" max="45" width="10" style="535" customWidth="1"/>
    <col min="46" max="46" width="8.25" style="535" customWidth="1"/>
    <col min="47" max="48" width="18.625" style="535" hidden="1" customWidth="1"/>
    <col min="49" max="49" width="19.625" style="535" hidden="1" customWidth="1"/>
    <col min="50" max="52" width="18.625" style="535" hidden="1" customWidth="1"/>
    <col min="53" max="53" width="18.625" style="535" customWidth="1"/>
    <col min="54" max="976" width="9" style="536" customWidth="1"/>
    <col min="977" max="16384" width="9" style="537"/>
  </cols>
  <sheetData>
    <row r="1" spans="1:53" ht="15">
      <c r="B1" s="532" t="s">
        <v>3099</v>
      </c>
    </row>
    <row r="2" spans="1:53" ht="15.75" thickBot="1">
      <c r="B2" s="532"/>
    </row>
    <row r="3" spans="1:53" s="545" customFormat="1" ht="30" customHeight="1" thickBot="1">
      <c r="A3" s="538">
        <v>20</v>
      </c>
      <c r="B3" s="539" t="s">
        <v>518</v>
      </c>
      <c r="C3" s="543"/>
      <c r="D3" s="543"/>
      <c r="E3" s="543"/>
      <c r="F3" s="543"/>
      <c r="G3" s="543"/>
      <c r="H3" s="543"/>
      <c r="I3" s="543"/>
      <c r="J3" s="543"/>
      <c r="K3" s="543"/>
      <c r="L3" s="543"/>
      <c r="M3" s="543"/>
      <c r="N3" s="543"/>
      <c r="O3" s="543"/>
      <c r="P3" s="543"/>
      <c r="Q3" s="681"/>
      <c r="R3" s="543"/>
      <c r="S3" s="543"/>
      <c r="T3" s="543"/>
      <c r="U3" s="543"/>
      <c r="V3" s="543"/>
      <c r="W3" s="543"/>
      <c r="X3" s="543"/>
      <c r="Y3" s="543"/>
      <c r="Z3" s="543"/>
      <c r="AA3" s="543"/>
      <c r="AB3" s="543"/>
      <c r="AC3" s="543"/>
      <c r="AD3" s="543"/>
      <c r="AE3" s="543"/>
      <c r="AF3" s="543"/>
      <c r="AG3" s="543"/>
      <c r="AH3" s="543"/>
      <c r="AI3" s="543"/>
      <c r="AJ3" s="543"/>
      <c r="AK3" s="543"/>
      <c r="AL3" s="543"/>
      <c r="AM3" s="543"/>
      <c r="AN3" s="543"/>
      <c r="AO3" s="543"/>
      <c r="AP3" s="543"/>
      <c r="AQ3" s="543"/>
      <c r="AR3" s="543"/>
      <c r="AS3" s="543"/>
      <c r="AT3" s="543"/>
      <c r="AU3" s="543"/>
      <c r="AV3" s="543"/>
      <c r="AW3" s="543"/>
      <c r="AX3" s="543"/>
      <c r="AY3" s="543"/>
      <c r="AZ3" s="543"/>
      <c r="BA3" s="543"/>
    </row>
    <row r="4" spans="1:53" s="545" customFormat="1" ht="15" customHeight="1" thickBot="1">
      <c r="A4" s="682"/>
      <c r="B4" s="683"/>
      <c r="C4" s="893"/>
      <c r="D4" s="893"/>
      <c r="E4" s="893"/>
      <c r="F4" s="89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681"/>
      <c r="R4" s="543"/>
      <c r="S4" s="543"/>
      <c r="T4" s="543"/>
      <c r="U4" s="543"/>
      <c r="V4" s="543"/>
      <c r="W4" s="543"/>
      <c r="X4" s="543"/>
      <c r="Y4" s="543"/>
      <c r="Z4" s="543"/>
      <c r="AA4" s="543"/>
      <c r="AB4" s="543"/>
      <c r="AC4" s="543"/>
      <c r="AD4" s="543"/>
      <c r="AE4" s="543"/>
      <c r="AF4" s="543"/>
      <c r="AG4" s="543"/>
      <c r="AH4" s="543"/>
      <c r="AI4" s="543"/>
      <c r="AJ4" s="543"/>
      <c r="AK4" s="543"/>
      <c r="AL4" s="543"/>
      <c r="AM4" s="543"/>
      <c r="AN4" s="543"/>
      <c r="AO4" s="543"/>
      <c r="AP4" s="543"/>
      <c r="AQ4" s="543"/>
      <c r="AR4" s="543"/>
      <c r="AS4" s="543"/>
      <c r="AT4" s="543"/>
      <c r="AU4" s="543"/>
      <c r="AV4" s="543"/>
      <c r="AW4" s="543"/>
      <c r="AX4" s="543"/>
      <c r="AY4" s="543"/>
      <c r="AZ4" s="543"/>
      <c r="BA4" s="543"/>
    </row>
    <row r="5" spans="1:53" s="562" customFormat="1" ht="90" thickBot="1">
      <c r="A5" s="555" t="s">
        <v>6</v>
      </c>
      <c r="B5" s="556" t="s">
        <v>9</v>
      </c>
      <c r="C5" s="557" t="s">
        <v>1</v>
      </c>
      <c r="D5" s="557" t="s">
        <v>2</v>
      </c>
      <c r="E5" s="557" t="s">
        <v>3</v>
      </c>
      <c r="F5" s="556" t="s">
        <v>3192</v>
      </c>
      <c r="G5" s="557" t="s">
        <v>10</v>
      </c>
      <c r="H5" s="556" t="s">
        <v>13</v>
      </c>
      <c r="I5" s="556" t="s">
        <v>451</v>
      </c>
      <c r="J5" s="556" t="s">
        <v>450</v>
      </c>
      <c r="K5" s="556" t="s">
        <v>15</v>
      </c>
      <c r="L5" s="556" t="s">
        <v>73</v>
      </c>
      <c r="M5" s="556" t="s">
        <v>502</v>
      </c>
      <c r="N5" s="556" t="s">
        <v>18</v>
      </c>
      <c r="O5" s="556" t="s">
        <v>24</v>
      </c>
      <c r="P5" s="556" t="s">
        <v>19</v>
      </c>
      <c r="Q5" s="556" t="s">
        <v>30</v>
      </c>
      <c r="R5" s="556" t="s">
        <v>20</v>
      </c>
      <c r="S5" s="556" t="s">
        <v>29</v>
      </c>
      <c r="T5" s="556" t="s">
        <v>35</v>
      </c>
      <c r="U5" s="556" t="s">
        <v>31</v>
      </c>
      <c r="V5" s="556" t="s">
        <v>16</v>
      </c>
      <c r="W5" s="556" t="s">
        <v>37</v>
      </c>
      <c r="X5" s="556" t="s">
        <v>53</v>
      </c>
      <c r="Y5" s="556" t="s">
        <v>481</v>
      </c>
      <c r="Z5" s="556" t="s">
        <v>52</v>
      </c>
      <c r="AA5" s="556" t="s">
        <v>54</v>
      </c>
      <c r="AB5" s="556" t="s">
        <v>55</v>
      </c>
      <c r="AC5" s="558" t="s">
        <v>457</v>
      </c>
      <c r="AD5" s="556" t="s">
        <v>1873</v>
      </c>
      <c r="AE5" s="556" t="s">
        <v>58</v>
      </c>
      <c r="AF5" s="556" t="s">
        <v>56</v>
      </c>
      <c r="AG5" s="556" t="s">
        <v>57</v>
      </c>
      <c r="AH5" s="559" t="s">
        <v>0</v>
      </c>
      <c r="AI5" s="556" t="s">
        <v>455</v>
      </c>
      <c r="AJ5" s="684" t="s">
        <v>457</v>
      </c>
      <c r="AK5" s="684" t="s">
        <v>456</v>
      </c>
      <c r="AL5" s="684" t="s">
        <v>487</v>
      </c>
      <c r="AM5" s="684" t="s">
        <v>488</v>
      </c>
      <c r="AN5" s="684" t="s">
        <v>489</v>
      </c>
      <c r="AO5" s="684" t="s">
        <v>490</v>
      </c>
      <c r="AP5" s="684" t="s">
        <v>491</v>
      </c>
      <c r="AQ5" s="684" t="s">
        <v>492</v>
      </c>
      <c r="AR5" s="684" t="s">
        <v>493</v>
      </c>
      <c r="AS5" s="685" t="s">
        <v>457</v>
      </c>
      <c r="AT5" s="685" t="s">
        <v>456</v>
      </c>
      <c r="AU5" s="685" t="s">
        <v>500</v>
      </c>
      <c r="AV5" s="685" t="s">
        <v>499</v>
      </c>
      <c r="AW5" s="685" t="s">
        <v>498</v>
      </c>
      <c r="AX5" s="685" t="s">
        <v>497</v>
      </c>
      <c r="AY5" s="685" t="s">
        <v>496</v>
      </c>
      <c r="AZ5" s="685" t="s">
        <v>495</v>
      </c>
      <c r="BA5" s="685" t="s">
        <v>494</v>
      </c>
    </row>
    <row r="6" spans="1:53" s="694" customFormat="1" ht="30" customHeight="1">
      <c r="A6" s="686">
        <v>1</v>
      </c>
      <c r="B6" s="460" t="str">
        <f t="shared" ref="B6:B69" si="0">CONCATENATE(C6," ",D6," ",E6," ",F6," ",G6," ",H6," ",I6," ",J6," ",K6,)</f>
        <v>SZ    Biuro RZGW Szczecin 70-030 Szczecin ul. Tama Pomorzańska  13a</v>
      </c>
      <c r="C6" s="687" t="s">
        <v>4097</v>
      </c>
      <c r="D6" s="686"/>
      <c r="E6" s="686"/>
      <c r="F6" s="686"/>
      <c r="G6" s="686" t="s">
        <v>4098</v>
      </c>
      <c r="H6" s="686" t="s">
        <v>4099</v>
      </c>
      <c r="I6" s="686" t="s">
        <v>4100</v>
      </c>
      <c r="J6" s="686" t="s">
        <v>4101</v>
      </c>
      <c r="K6" s="686" t="s">
        <v>4102</v>
      </c>
      <c r="L6" s="686" t="s">
        <v>4103</v>
      </c>
      <c r="M6" s="688" t="s">
        <v>4104</v>
      </c>
      <c r="N6" s="686" t="s">
        <v>4105</v>
      </c>
      <c r="O6" s="686" t="s">
        <v>22</v>
      </c>
      <c r="P6" s="686" t="s">
        <v>4106</v>
      </c>
      <c r="Q6" s="689">
        <v>43465</v>
      </c>
      <c r="R6" s="686" t="s">
        <v>962</v>
      </c>
      <c r="S6" s="686" t="s">
        <v>4106</v>
      </c>
      <c r="T6" s="686"/>
      <c r="U6" s="686"/>
      <c r="V6" s="690" t="s">
        <v>4107</v>
      </c>
      <c r="W6" s="686" t="s">
        <v>42</v>
      </c>
      <c r="X6" s="686"/>
      <c r="Y6" s="686"/>
      <c r="Z6" s="686">
        <v>96863283</v>
      </c>
      <c r="AA6" s="686">
        <v>20</v>
      </c>
      <c r="AB6" s="686">
        <v>50</v>
      </c>
      <c r="AC6" s="691"/>
      <c r="AD6" s="686">
        <v>70</v>
      </c>
      <c r="AE6" s="686"/>
      <c r="AF6" s="686">
        <v>100</v>
      </c>
      <c r="AG6" s="686">
        <v>0.4</v>
      </c>
      <c r="AH6" s="686" t="s">
        <v>8</v>
      </c>
      <c r="AI6" s="687"/>
      <c r="AJ6" s="691"/>
      <c r="AK6" s="686"/>
      <c r="AL6" s="692"/>
      <c r="AM6" s="692"/>
      <c r="AN6" s="692"/>
      <c r="AO6" s="692"/>
      <c r="AP6" s="692"/>
      <c r="AQ6" s="692"/>
      <c r="AR6" s="693"/>
      <c r="AS6" s="691"/>
      <c r="AT6" s="686">
        <v>70</v>
      </c>
      <c r="AU6" s="692">
        <v>120.381</v>
      </c>
      <c r="AV6" s="692"/>
      <c r="AW6" s="692"/>
      <c r="AX6" s="692"/>
      <c r="AY6" s="692"/>
      <c r="AZ6" s="692"/>
      <c r="BA6" s="693">
        <f t="shared" ref="BA6:BA69" si="1">SUM(AU6:AZ6)</f>
        <v>120.381</v>
      </c>
    </row>
    <row r="7" spans="1:53" s="694" customFormat="1" ht="30" customHeight="1">
      <c r="A7" s="686">
        <v>2</v>
      </c>
      <c r="B7" s="460" t="str">
        <f t="shared" si="0"/>
        <v xml:space="preserve">SZ 1 1  Monitoring przepławki na rz. Mołstowa 72-304 Brojce Grąd obręb 5 </v>
      </c>
      <c r="C7" s="687" t="s">
        <v>4097</v>
      </c>
      <c r="D7" s="686">
        <v>1</v>
      </c>
      <c r="E7" s="686">
        <v>1</v>
      </c>
      <c r="F7" s="686"/>
      <c r="G7" s="686" t="s">
        <v>4108</v>
      </c>
      <c r="H7" s="695" t="s">
        <v>4109</v>
      </c>
      <c r="I7" s="686" t="s">
        <v>4110</v>
      </c>
      <c r="J7" s="686" t="s">
        <v>4111</v>
      </c>
      <c r="K7" s="687"/>
      <c r="L7" s="686" t="s">
        <v>4112</v>
      </c>
      <c r="M7" s="688" t="s">
        <v>4113</v>
      </c>
      <c r="N7" s="686" t="s">
        <v>4114</v>
      </c>
      <c r="O7" s="686" t="s">
        <v>22</v>
      </c>
      <c r="P7" s="686" t="s">
        <v>4115</v>
      </c>
      <c r="Q7" s="689">
        <v>43465</v>
      </c>
      <c r="R7" s="686" t="s">
        <v>962</v>
      </c>
      <c r="S7" s="686" t="s">
        <v>4115</v>
      </c>
      <c r="T7" s="696" t="s">
        <v>34</v>
      </c>
      <c r="U7" s="697">
        <v>43465</v>
      </c>
      <c r="V7" s="690" t="s">
        <v>4116</v>
      </c>
      <c r="W7" s="686" t="s">
        <v>45</v>
      </c>
      <c r="X7" s="686"/>
      <c r="Y7" s="686"/>
      <c r="Z7" s="686">
        <v>26181742</v>
      </c>
      <c r="AA7" s="691">
        <v>1</v>
      </c>
      <c r="AB7" s="691">
        <v>1</v>
      </c>
      <c r="AC7" s="691"/>
      <c r="AD7" s="691">
        <v>1</v>
      </c>
      <c r="AE7" s="691"/>
      <c r="AF7" s="691">
        <v>6</v>
      </c>
      <c r="AG7" s="686">
        <v>0.4</v>
      </c>
      <c r="AH7" s="686"/>
      <c r="AI7" s="687"/>
      <c r="AJ7" s="691"/>
      <c r="AK7" s="691"/>
      <c r="AL7" s="692"/>
      <c r="AM7" s="692"/>
      <c r="AN7" s="692"/>
      <c r="AO7" s="692"/>
      <c r="AP7" s="692"/>
      <c r="AQ7" s="692"/>
      <c r="AR7" s="693"/>
      <c r="AS7" s="691"/>
      <c r="AT7" s="691">
        <v>1</v>
      </c>
      <c r="AU7" s="692">
        <v>98.177999999999997</v>
      </c>
      <c r="AV7" s="692"/>
      <c r="AW7" s="692"/>
      <c r="AX7" s="692"/>
      <c r="AY7" s="692"/>
      <c r="AZ7" s="692"/>
      <c r="BA7" s="693">
        <f t="shared" si="1"/>
        <v>98.177999999999997</v>
      </c>
    </row>
    <row r="8" spans="1:53" s="694" customFormat="1" ht="30" customHeight="1">
      <c r="A8" s="686">
        <v>3</v>
      </c>
      <c r="B8" s="460" t="str">
        <f t="shared" si="0"/>
        <v xml:space="preserve">SZ 1 1  Monitoring przepławki na rz. Mołstowa 78-125 Rymań Rzesznikowo dz. nr 22 </v>
      </c>
      <c r="C8" s="687" t="s">
        <v>4097</v>
      </c>
      <c r="D8" s="686">
        <v>1</v>
      </c>
      <c r="E8" s="686">
        <v>1</v>
      </c>
      <c r="F8" s="686"/>
      <c r="G8" s="686" t="s">
        <v>4108</v>
      </c>
      <c r="H8" s="695" t="s">
        <v>4117</v>
      </c>
      <c r="I8" s="686" t="s">
        <v>4118</v>
      </c>
      <c r="J8" s="686" t="s">
        <v>4119</v>
      </c>
      <c r="K8" s="687"/>
      <c r="L8" s="686" t="s">
        <v>4112</v>
      </c>
      <c r="M8" s="688" t="s">
        <v>4113</v>
      </c>
      <c r="N8" s="698" t="s">
        <v>735</v>
      </c>
      <c r="O8" s="686" t="s">
        <v>22</v>
      </c>
      <c r="P8" s="686" t="s">
        <v>736</v>
      </c>
      <c r="Q8" s="689">
        <v>43465</v>
      </c>
      <c r="R8" s="686" t="s">
        <v>1546</v>
      </c>
      <c r="S8" s="686" t="s">
        <v>736</v>
      </c>
      <c r="T8" s="696" t="s">
        <v>34</v>
      </c>
      <c r="U8" s="697">
        <v>43465</v>
      </c>
      <c r="V8" s="690" t="s">
        <v>4120</v>
      </c>
      <c r="W8" s="686" t="s">
        <v>45</v>
      </c>
      <c r="X8" s="686"/>
      <c r="Y8" s="686"/>
      <c r="Z8" s="686">
        <v>132304</v>
      </c>
      <c r="AA8" s="691">
        <v>1</v>
      </c>
      <c r="AB8" s="691"/>
      <c r="AC8" s="691"/>
      <c r="AD8" s="691">
        <v>1</v>
      </c>
      <c r="AE8" s="691"/>
      <c r="AF8" s="691">
        <v>6</v>
      </c>
      <c r="AG8" s="686">
        <v>0.4</v>
      </c>
      <c r="AH8" s="686"/>
      <c r="AI8" s="687"/>
      <c r="AJ8" s="691"/>
      <c r="AK8" s="691"/>
      <c r="AL8" s="692"/>
      <c r="AM8" s="692"/>
      <c r="AN8" s="692"/>
      <c r="AO8" s="692"/>
      <c r="AP8" s="692"/>
      <c r="AQ8" s="692"/>
      <c r="AR8" s="693"/>
      <c r="AS8" s="691"/>
      <c r="AT8" s="691">
        <v>1</v>
      </c>
      <c r="AU8" s="692">
        <v>13.074999999999999</v>
      </c>
      <c r="AV8" s="692"/>
      <c r="AW8" s="692"/>
      <c r="AX8" s="692"/>
      <c r="AY8" s="692"/>
      <c r="AZ8" s="692"/>
      <c r="BA8" s="693">
        <f t="shared" si="1"/>
        <v>13.074999999999999</v>
      </c>
    </row>
    <row r="9" spans="1:53" s="694" customFormat="1" ht="30" customHeight="1">
      <c r="A9" s="686">
        <v>4</v>
      </c>
      <c r="B9" s="460" t="str">
        <f t="shared" si="0"/>
        <v xml:space="preserve">SZ 1 1  Stacja pomp Grzybowo 78-132 Grzybowo Grzybowo </v>
      </c>
      <c r="C9" s="687" t="s">
        <v>4097</v>
      </c>
      <c r="D9" s="686">
        <v>1</v>
      </c>
      <c r="E9" s="686">
        <v>1</v>
      </c>
      <c r="F9" s="686"/>
      <c r="G9" s="686" t="s">
        <v>4121</v>
      </c>
      <c r="H9" s="695" t="s">
        <v>4122</v>
      </c>
      <c r="I9" s="686" t="s">
        <v>4123</v>
      </c>
      <c r="J9" s="686" t="s">
        <v>4123</v>
      </c>
      <c r="K9" s="687"/>
      <c r="L9" s="686" t="s">
        <v>4112</v>
      </c>
      <c r="M9" s="688" t="s">
        <v>4113</v>
      </c>
      <c r="N9" s="698" t="s">
        <v>735</v>
      </c>
      <c r="O9" s="686" t="s">
        <v>22</v>
      </c>
      <c r="P9" s="686" t="s">
        <v>736</v>
      </c>
      <c r="Q9" s="689">
        <v>43465</v>
      </c>
      <c r="R9" s="686" t="s">
        <v>1546</v>
      </c>
      <c r="S9" s="686" t="s">
        <v>736</v>
      </c>
      <c r="T9" s="696" t="s">
        <v>34</v>
      </c>
      <c r="U9" s="697">
        <v>43465</v>
      </c>
      <c r="V9" s="690" t="s">
        <v>4124</v>
      </c>
      <c r="W9" s="686" t="s">
        <v>42</v>
      </c>
      <c r="X9" s="686" t="s">
        <v>4125</v>
      </c>
      <c r="Y9" s="686"/>
      <c r="Z9" s="686">
        <v>1332928</v>
      </c>
      <c r="AA9" s="691">
        <v>30</v>
      </c>
      <c r="AB9" s="691">
        <v>53</v>
      </c>
      <c r="AC9" s="691"/>
      <c r="AD9" s="691">
        <v>53</v>
      </c>
      <c r="AE9" s="691"/>
      <c r="AF9" s="691">
        <v>100</v>
      </c>
      <c r="AG9" s="686">
        <v>0.4</v>
      </c>
      <c r="AH9" s="686"/>
      <c r="AI9" s="687"/>
      <c r="AJ9" s="691"/>
      <c r="AK9" s="691"/>
      <c r="AL9" s="699"/>
      <c r="AM9" s="699"/>
      <c r="AN9" s="699"/>
      <c r="AO9" s="699"/>
      <c r="AP9" s="699"/>
      <c r="AQ9" s="699"/>
      <c r="AR9" s="693"/>
      <c r="AS9" s="691"/>
      <c r="AT9" s="691">
        <v>53</v>
      </c>
      <c r="AU9" s="699">
        <v>76.009</v>
      </c>
      <c r="AV9" s="699"/>
      <c r="AW9" s="699"/>
      <c r="AX9" s="699"/>
      <c r="AY9" s="699"/>
      <c r="AZ9" s="699"/>
      <c r="BA9" s="693">
        <f t="shared" si="1"/>
        <v>76.009</v>
      </c>
    </row>
    <row r="10" spans="1:53" s="694" customFormat="1" ht="30" customHeight="1">
      <c r="A10" s="686">
        <v>5</v>
      </c>
      <c r="B10" s="460" t="str">
        <f t="shared" si="0"/>
        <v xml:space="preserve">SZ 1 1  Stacja pomp Karcino 78-133 Drzonowo Karcino </v>
      </c>
      <c r="C10" s="687" t="s">
        <v>4097</v>
      </c>
      <c r="D10" s="686">
        <v>1</v>
      </c>
      <c r="E10" s="686">
        <v>1</v>
      </c>
      <c r="F10" s="686"/>
      <c r="G10" s="686" t="s">
        <v>4126</v>
      </c>
      <c r="H10" s="695" t="s">
        <v>4127</v>
      </c>
      <c r="I10" s="686" t="s">
        <v>4128</v>
      </c>
      <c r="J10" s="686" t="s">
        <v>4129</v>
      </c>
      <c r="K10" s="687"/>
      <c r="L10" s="686" t="s">
        <v>4112</v>
      </c>
      <c r="M10" s="688" t="s">
        <v>4113</v>
      </c>
      <c r="N10" s="686" t="s">
        <v>4105</v>
      </c>
      <c r="O10" s="686" t="s">
        <v>22</v>
      </c>
      <c r="P10" s="686" t="s">
        <v>4115</v>
      </c>
      <c r="Q10" s="689">
        <v>43465</v>
      </c>
      <c r="R10" s="686" t="s">
        <v>962</v>
      </c>
      <c r="S10" s="686" t="s">
        <v>4115</v>
      </c>
      <c r="T10" s="696" t="s">
        <v>34</v>
      </c>
      <c r="U10" s="697">
        <v>43465</v>
      </c>
      <c r="V10" s="690" t="s">
        <v>4130</v>
      </c>
      <c r="W10" s="686" t="s">
        <v>39</v>
      </c>
      <c r="X10" s="686"/>
      <c r="Y10" s="686"/>
      <c r="Z10" s="686">
        <v>51003998</v>
      </c>
      <c r="AA10" s="691">
        <v>30</v>
      </c>
      <c r="AB10" s="691">
        <v>52</v>
      </c>
      <c r="AC10" s="691"/>
      <c r="AD10" s="691">
        <v>52</v>
      </c>
      <c r="AE10" s="691"/>
      <c r="AF10" s="691">
        <v>630</v>
      </c>
      <c r="AG10" s="686">
        <v>15</v>
      </c>
      <c r="AH10" s="686" t="s">
        <v>7</v>
      </c>
      <c r="AI10" s="687"/>
      <c r="AJ10" s="691"/>
      <c r="AK10" s="691"/>
      <c r="AL10" s="699"/>
      <c r="AM10" s="699"/>
      <c r="AN10" s="699"/>
      <c r="AO10" s="699"/>
      <c r="AP10" s="699"/>
      <c r="AQ10" s="699"/>
      <c r="AR10" s="693"/>
      <c r="AS10" s="691"/>
      <c r="AT10" s="691">
        <v>52</v>
      </c>
      <c r="AU10" s="699">
        <v>98.858000000000004</v>
      </c>
      <c r="AV10" s="699"/>
      <c r="AW10" s="699"/>
      <c r="AX10" s="699"/>
      <c r="AY10" s="699"/>
      <c r="AZ10" s="699"/>
      <c r="BA10" s="693">
        <f t="shared" si="1"/>
        <v>98.858000000000004</v>
      </c>
    </row>
    <row r="11" spans="1:53" s="694" customFormat="1" ht="30" customHeight="1">
      <c r="A11" s="686">
        <v>6</v>
      </c>
      <c r="B11" s="460" t="str">
        <f t="shared" si="0"/>
        <v>SZ 1 1  Stacja pomp Mrzeżyno II 72-330  Mrzeżyno ul. Trzebiatowska 1</v>
      </c>
      <c r="C11" s="687" t="s">
        <v>4097</v>
      </c>
      <c r="D11" s="686">
        <v>1</v>
      </c>
      <c r="E11" s="686">
        <v>1</v>
      </c>
      <c r="F11" s="686"/>
      <c r="G11" s="686" t="s">
        <v>4131</v>
      </c>
      <c r="H11" s="695" t="s">
        <v>4132</v>
      </c>
      <c r="I11" s="686" t="s">
        <v>4133</v>
      </c>
      <c r="J11" s="686" t="s">
        <v>4134</v>
      </c>
      <c r="K11" s="687" t="s">
        <v>153</v>
      </c>
      <c r="L11" s="690" t="s">
        <v>4112</v>
      </c>
      <c r="M11" s="688" t="s">
        <v>4113</v>
      </c>
      <c r="N11" s="686" t="s">
        <v>4105</v>
      </c>
      <c r="O11" s="686" t="s">
        <v>22</v>
      </c>
      <c r="P11" s="686" t="s">
        <v>4115</v>
      </c>
      <c r="Q11" s="689">
        <v>43465</v>
      </c>
      <c r="R11" s="686" t="s">
        <v>962</v>
      </c>
      <c r="S11" s="686" t="s">
        <v>4115</v>
      </c>
      <c r="T11" s="696" t="s">
        <v>34</v>
      </c>
      <c r="U11" s="697">
        <v>43465</v>
      </c>
      <c r="V11" s="690" t="s">
        <v>4135</v>
      </c>
      <c r="W11" s="690" t="s">
        <v>42</v>
      </c>
      <c r="X11" s="690" t="s">
        <v>4136</v>
      </c>
      <c r="Y11" s="690"/>
      <c r="Z11" s="686">
        <v>96774951</v>
      </c>
      <c r="AA11" s="691">
        <v>40</v>
      </c>
      <c r="AB11" s="691">
        <v>90</v>
      </c>
      <c r="AC11" s="691"/>
      <c r="AD11" s="691">
        <v>90</v>
      </c>
      <c r="AE11" s="691"/>
      <c r="AF11" s="691">
        <v>160</v>
      </c>
      <c r="AG11" s="686">
        <v>0.4</v>
      </c>
      <c r="AH11" s="686" t="s">
        <v>7</v>
      </c>
      <c r="AI11" s="687"/>
      <c r="AJ11" s="691"/>
      <c r="AK11" s="691"/>
      <c r="AL11" s="699"/>
      <c r="AM11" s="699"/>
      <c r="AN11" s="699"/>
      <c r="AO11" s="699"/>
      <c r="AP11" s="699"/>
      <c r="AQ11" s="699"/>
      <c r="AR11" s="693"/>
      <c r="AS11" s="691"/>
      <c r="AT11" s="691">
        <v>90</v>
      </c>
      <c r="AU11" s="699">
        <v>104.10899999999999</v>
      </c>
      <c r="AV11" s="699"/>
      <c r="AW11" s="699"/>
      <c r="AX11" s="699"/>
      <c r="AY11" s="699"/>
      <c r="AZ11" s="699"/>
      <c r="BA11" s="693">
        <f t="shared" si="1"/>
        <v>104.10899999999999</v>
      </c>
    </row>
    <row r="12" spans="1:53" s="694" customFormat="1" ht="30" customHeight="1">
      <c r="A12" s="686">
        <v>7</v>
      </c>
      <c r="B12" s="460" t="str">
        <f t="shared" si="0"/>
        <v xml:space="preserve">SZ 1 1  Stacja pomp Niechorze -Skalno 72-350 Niechorze Skalno </v>
      </c>
      <c r="C12" s="687" t="s">
        <v>4097</v>
      </c>
      <c r="D12" s="686">
        <v>1</v>
      </c>
      <c r="E12" s="686">
        <v>1</v>
      </c>
      <c r="F12" s="686"/>
      <c r="G12" s="686" t="s">
        <v>4137</v>
      </c>
      <c r="H12" s="695" t="s">
        <v>4138</v>
      </c>
      <c r="I12" s="686" t="s">
        <v>4139</v>
      </c>
      <c r="J12" s="686" t="s">
        <v>4140</v>
      </c>
      <c r="K12" s="687"/>
      <c r="L12" s="690" t="s">
        <v>4112</v>
      </c>
      <c r="M12" s="688" t="s">
        <v>4113</v>
      </c>
      <c r="N12" s="686" t="s">
        <v>4105</v>
      </c>
      <c r="O12" s="686" t="s">
        <v>22</v>
      </c>
      <c r="P12" s="686" t="s">
        <v>4115</v>
      </c>
      <c r="Q12" s="689">
        <v>43465</v>
      </c>
      <c r="R12" s="686" t="s">
        <v>962</v>
      </c>
      <c r="S12" s="686" t="s">
        <v>4115</v>
      </c>
      <c r="T12" s="696" t="s">
        <v>34</v>
      </c>
      <c r="U12" s="697">
        <v>43465</v>
      </c>
      <c r="V12" s="690" t="s">
        <v>4141</v>
      </c>
      <c r="W12" s="690" t="s">
        <v>39</v>
      </c>
      <c r="X12" s="690" t="s">
        <v>4142</v>
      </c>
      <c r="Y12" s="690"/>
      <c r="Z12" s="686">
        <v>98381441</v>
      </c>
      <c r="AA12" s="691">
        <v>50</v>
      </c>
      <c r="AB12" s="691">
        <v>90</v>
      </c>
      <c r="AC12" s="691"/>
      <c r="AD12" s="691">
        <v>90</v>
      </c>
      <c r="AE12" s="691"/>
      <c r="AF12" s="691">
        <v>630</v>
      </c>
      <c r="AG12" s="686">
        <v>15</v>
      </c>
      <c r="AH12" s="686" t="s">
        <v>7</v>
      </c>
      <c r="AI12" s="687"/>
      <c r="AJ12" s="691"/>
      <c r="AK12" s="691"/>
      <c r="AL12" s="699"/>
      <c r="AM12" s="699"/>
      <c r="AN12" s="699"/>
      <c r="AO12" s="699"/>
      <c r="AP12" s="699"/>
      <c r="AQ12" s="699"/>
      <c r="AR12" s="693"/>
      <c r="AS12" s="691"/>
      <c r="AT12" s="691">
        <v>90</v>
      </c>
      <c r="AU12" s="699">
        <v>146.471</v>
      </c>
      <c r="AV12" s="699"/>
      <c r="AW12" s="699"/>
      <c r="AX12" s="699"/>
      <c r="AY12" s="699"/>
      <c r="AZ12" s="699"/>
      <c r="BA12" s="693">
        <f t="shared" si="1"/>
        <v>146.471</v>
      </c>
    </row>
    <row r="13" spans="1:53" s="694" customFormat="1" ht="30" customHeight="1">
      <c r="A13" s="686">
        <v>8</v>
      </c>
      <c r="B13" s="460" t="str">
        <f t="shared" si="0"/>
        <v xml:space="preserve">SZ 1 1  Stacja pomp Ninikowo 72-343 Karnice Ninikowo </v>
      </c>
      <c r="C13" s="687" t="s">
        <v>4097</v>
      </c>
      <c r="D13" s="686">
        <v>1</v>
      </c>
      <c r="E13" s="686">
        <v>1</v>
      </c>
      <c r="F13" s="686"/>
      <c r="G13" s="686" t="s">
        <v>4143</v>
      </c>
      <c r="H13" s="695" t="s">
        <v>4144</v>
      </c>
      <c r="I13" s="686" t="s">
        <v>4145</v>
      </c>
      <c r="J13" s="686" t="s">
        <v>4146</v>
      </c>
      <c r="K13" s="687"/>
      <c r="L13" s="690" t="s">
        <v>4112</v>
      </c>
      <c r="M13" s="688" t="s">
        <v>4113</v>
      </c>
      <c r="N13" s="686" t="s">
        <v>4105</v>
      </c>
      <c r="O13" s="686" t="s">
        <v>22</v>
      </c>
      <c r="P13" s="686" t="s">
        <v>4115</v>
      </c>
      <c r="Q13" s="689">
        <v>43465</v>
      </c>
      <c r="R13" s="686" t="s">
        <v>962</v>
      </c>
      <c r="S13" s="686" t="s">
        <v>4115</v>
      </c>
      <c r="T13" s="696" t="s">
        <v>34</v>
      </c>
      <c r="U13" s="697">
        <v>43465</v>
      </c>
      <c r="V13" s="690" t="s">
        <v>4147</v>
      </c>
      <c r="W13" s="686" t="s">
        <v>39</v>
      </c>
      <c r="X13" s="690" t="s">
        <v>4148</v>
      </c>
      <c r="Y13" s="690"/>
      <c r="Z13" s="686">
        <v>98381439</v>
      </c>
      <c r="AA13" s="691">
        <v>50</v>
      </c>
      <c r="AB13" s="691">
        <v>100</v>
      </c>
      <c r="AC13" s="691"/>
      <c r="AD13" s="691">
        <v>100</v>
      </c>
      <c r="AE13" s="691"/>
      <c r="AF13" s="691">
        <v>630</v>
      </c>
      <c r="AG13" s="686">
        <v>15</v>
      </c>
      <c r="AH13" s="686" t="s">
        <v>7</v>
      </c>
      <c r="AI13" s="687"/>
      <c r="AJ13" s="691"/>
      <c r="AK13" s="691"/>
      <c r="AL13" s="699"/>
      <c r="AM13" s="699"/>
      <c r="AN13" s="699"/>
      <c r="AO13" s="699"/>
      <c r="AP13" s="699"/>
      <c r="AQ13" s="699"/>
      <c r="AR13" s="693"/>
      <c r="AS13" s="691"/>
      <c r="AT13" s="691">
        <v>100</v>
      </c>
      <c r="AU13" s="699">
        <v>157.50700000000001</v>
      </c>
      <c r="AV13" s="699"/>
      <c r="AW13" s="699"/>
      <c r="AX13" s="699"/>
      <c r="AY13" s="699"/>
      <c r="AZ13" s="699"/>
      <c r="BA13" s="693">
        <f t="shared" si="1"/>
        <v>157.50700000000001</v>
      </c>
    </row>
    <row r="14" spans="1:53" s="694" customFormat="1" ht="30" customHeight="1">
      <c r="A14" s="686">
        <v>9</v>
      </c>
      <c r="B14" s="460" t="str">
        <f t="shared" si="0"/>
        <v xml:space="preserve">SZ 1 1  Stacja pomp Nowogardek 78-132 Grzybowo Głowaczewo </v>
      </c>
      <c r="C14" s="687" t="s">
        <v>4097</v>
      </c>
      <c r="D14" s="686">
        <v>1</v>
      </c>
      <c r="E14" s="686">
        <v>1</v>
      </c>
      <c r="F14" s="686"/>
      <c r="G14" s="686" t="s">
        <v>4149</v>
      </c>
      <c r="H14" s="695" t="s">
        <v>4122</v>
      </c>
      <c r="I14" s="686" t="s">
        <v>4123</v>
      </c>
      <c r="J14" s="686" t="s">
        <v>4150</v>
      </c>
      <c r="K14" s="687"/>
      <c r="L14" s="690" t="s">
        <v>4112</v>
      </c>
      <c r="M14" s="688" t="s">
        <v>4113</v>
      </c>
      <c r="N14" s="698" t="s">
        <v>735</v>
      </c>
      <c r="O14" s="686" t="s">
        <v>22</v>
      </c>
      <c r="P14" s="686" t="s">
        <v>736</v>
      </c>
      <c r="Q14" s="689">
        <v>43465</v>
      </c>
      <c r="R14" s="686" t="s">
        <v>1546</v>
      </c>
      <c r="S14" s="686" t="s">
        <v>736</v>
      </c>
      <c r="T14" s="696" t="s">
        <v>34</v>
      </c>
      <c r="U14" s="697">
        <v>43465</v>
      </c>
      <c r="V14" s="690" t="s">
        <v>4151</v>
      </c>
      <c r="W14" s="686" t="s">
        <v>42</v>
      </c>
      <c r="X14" s="686" t="s">
        <v>4152</v>
      </c>
      <c r="Y14" s="686"/>
      <c r="Z14" s="686">
        <v>50643755</v>
      </c>
      <c r="AA14" s="691">
        <v>30</v>
      </c>
      <c r="AB14" s="691">
        <v>59</v>
      </c>
      <c r="AC14" s="691"/>
      <c r="AD14" s="691">
        <v>59</v>
      </c>
      <c r="AE14" s="691"/>
      <c r="AF14" s="691">
        <v>160</v>
      </c>
      <c r="AG14" s="686">
        <v>0.4</v>
      </c>
      <c r="AH14" s="686"/>
      <c r="AI14" s="687"/>
      <c r="AJ14" s="691"/>
      <c r="AK14" s="691"/>
      <c r="AL14" s="699"/>
      <c r="AM14" s="699"/>
      <c r="AN14" s="699"/>
      <c r="AO14" s="699"/>
      <c r="AP14" s="699"/>
      <c r="AQ14" s="699"/>
      <c r="AR14" s="693"/>
      <c r="AS14" s="691"/>
      <c r="AT14" s="691">
        <v>59</v>
      </c>
      <c r="AU14" s="699">
        <v>79.33</v>
      </c>
      <c r="AV14" s="699"/>
      <c r="AW14" s="699"/>
      <c r="AX14" s="699"/>
      <c r="AY14" s="699"/>
      <c r="AZ14" s="699"/>
      <c r="BA14" s="693">
        <f t="shared" si="1"/>
        <v>79.33</v>
      </c>
    </row>
    <row r="15" spans="1:53" s="694" customFormat="1" ht="30" customHeight="1">
      <c r="A15" s="686">
        <v>10</v>
      </c>
      <c r="B15" s="460" t="str">
        <f t="shared" si="0"/>
        <v xml:space="preserve">SZ 1 1  Stacja pomp Rogowo 72-330 Mrzeżyno Rogowo </v>
      </c>
      <c r="C15" s="687" t="s">
        <v>4097</v>
      </c>
      <c r="D15" s="686">
        <v>1</v>
      </c>
      <c r="E15" s="686">
        <v>1</v>
      </c>
      <c r="F15" s="686"/>
      <c r="G15" s="686" t="s">
        <v>4153</v>
      </c>
      <c r="H15" s="695" t="s">
        <v>4154</v>
      </c>
      <c r="I15" s="686" t="s">
        <v>4133</v>
      </c>
      <c r="J15" s="686" t="s">
        <v>4155</v>
      </c>
      <c r="K15" s="687"/>
      <c r="L15" s="690" t="s">
        <v>4112</v>
      </c>
      <c r="M15" s="688" t="s">
        <v>4113</v>
      </c>
      <c r="N15" s="686" t="s">
        <v>4105</v>
      </c>
      <c r="O15" s="686" t="s">
        <v>22</v>
      </c>
      <c r="P15" s="686" t="s">
        <v>4115</v>
      </c>
      <c r="Q15" s="689">
        <v>43465</v>
      </c>
      <c r="R15" s="686" t="s">
        <v>962</v>
      </c>
      <c r="S15" s="686" t="s">
        <v>4115</v>
      </c>
      <c r="T15" s="696" t="s">
        <v>34</v>
      </c>
      <c r="U15" s="697">
        <v>43465</v>
      </c>
      <c r="V15" s="690" t="s">
        <v>4156</v>
      </c>
      <c r="W15" s="686" t="s">
        <v>42</v>
      </c>
      <c r="X15" s="690" t="s">
        <v>4157</v>
      </c>
      <c r="Y15" s="690"/>
      <c r="Z15" s="686">
        <v>96811601</v>
      </c>
      <c r="AA15" s="691">
        <v>80</v>
      </c>
      <c r="AB15" s="691">
        <v>80</v>
      </c>
      <c r="AC15" s="691"/>
      <c r="AD15" s="691">
        <v>80</v>
      </c>
      <c r="AE15" s="691"/>
      <c r="AF15" s="691">
        <v>160</v>
      </c>
      <c r="AG15" s="686">
        <v>0.4</v>
      </c>
      <c r="AH15" s="686" t="s">
        <v>7</v>
      </c>
      <c r="AI15" s="687"/>
      <c r="AJ15" s="691"/>
      <c r="AK15" s="691"/>
      <c r="AL15" s="692"/>
      <c r="AM15" s="692"/>
      <c r="AN15" s="692"/>
      <c r="AO15" s="692"/>
      <c r="AP15" s="692"/>
      <c r="AQ15" s="692"/>
      <c r="AR15" s="693"/>
      <c r="AS15" s="691"/>
      <c r="AT15" s="691">
        <v>80</v>
      </c>
      <c r="AU15" s="692">
        <v>98.141999999999996</v>
      </c>
      <c r="AV15" s="692"/>
      <c r="AW15" s="692"/>
      <c r="AX15" s="692"/>
      <c r="AY15" s="692"/>
      <c r="AZ15" s="692"/>
      <c r="BA15" s="693">
        <f t="shared" si="1"/>
        <v>98.141999999999996</v>
      </c>
    </row>
    <row r="16" spans="1:53" s="694" customFormat="1" ht="30" customHeight="1">
      <c r="A16" s="686">
        <v>11</v>
      </c>
      <c r="B16" s="460" t="str">
        <f t="shared" si="0"/>
        <v xml:space="preserve">SZ 1 1  Stacja pomp Włodarka I 72-320 Trzebiatów Włodarka </v>
      </c>
      <c r="C16" s="687" t="s">
        <v>4097</v>
      </c>
      <c r="D16" s="686">
        <v>1</v>
      </c>
      <c r="E16" s="686">
        <v>1</v>
      </c>
      <c r="F16" s="686"/>
      <c r="G16" s="686" t="s">
        <v>4158</v>
      </c>
      <c r="H16" s="695" t="s">
        <v>4159</v>
      </c>
      <c r="I16" s="686" t="s">
        <v>4160</v>
      </c>
      <c r="J16" s="686" t="s">
        <v>4161</v>
      </c>
      <c r="K16" s="687"/>
      <c r="L16" s="690" t="s">
        <v>4112</v>
      </c>
      <c r="M16" s="688" t="s">
        <v>4113</v>
      </c>
      <c r="N16" s="686" t="s">
        <v>4105</v>
      </c>
      <c r="O16" s="686" t="s">
        <v>22</v>
      </c>
      <c r="P16" s="686" t="s">
        <v>4115</v>
      </c>
      <c r="Q16" s="689">
        <v>43465</v>
      </c>
      <c r="R16" s="686" t="s">
        <v>962</v>
      </c>
      <c r="S16" s="686" t="s">
        <v>4115</v>
      </c>
      <c r="T16" s="696" t="s">
        <v>34</v>
      </c>
      <c r="U16" s="697">
        <v>43465</v>
      </c>
      <c r="V16" s="690" t="s">
        <v>4162</v>
      </c>
      <c r="W16" s="690" t="s">
        <v>39</v>
      </c>
      <c r="X16" s="690" t="s">
        <v>4163</v>
      </c>
      <c r="Y16" s="690"/>
      <c r="Z16" s="686">
        <v>98381440</v>
      </c>
      <c r="AA16" s="691">
        <v>50</v>
      </c>
      <c r="AB16" s="691">
        <v>70</v>
      </c>
      <c r="AC16" s="691"/>
      <c r="AD16" s="691">
        <v>70</v>
      </c>
      <c r="AE16" s="691"/>
      <c r="AF16" s="691">
        <v>630</v>
      </c>
      <c r="AG16" s="686">
        <v>15</v>
      </c>
      <c r="AH16" s="686" t="s">
        <v>7</v>
      </c>
      <c r="AI16" s="687"/>
      <c r="AJ16" s="691"/>
      <c r="AK16" s="691"/>
      <c r="AL16" s="692"/>
      <c r="AM16" s="692"/>
      <c r="AN16" s="692"/>
      <c r="AO16" s="692"/>
      <c r="AP16" s="692"/>
      <c r="AQ16" s="692"/>
      <c r="AR16" s="693"/>
      <c r="AS16" s="691"/>
      <c r="AT16" s="691">
        <v>70</v>
      </c>
      <c r="AU16" s="692">
        <v>98.177999999999997</v>
      </c>
      <c r="AV16" s="692"/>
      <c r="AW16" s="692"/>
      <c r="AX16" s="692"/>
      <c r="AY16" s="692"/>
      <c r="AZ16" s="692"/>
      <c r="BA16" s="693">
        <f t="shared" si="1"/>
        <v>98.177999999999997</v>
      </c>
    </row>
    <row r="17" spans="1:53" s="694" customFormat="1" ht="30" customHeight="1">
      <c r="A17" s="686">
        <v>12</v>
      </c>
      <c r="B17" s="460" t="str">
        <f t="shared" si="0"/>
        <v xml:space="preserve">SZ 1 1  Stacja pomp Dźwirzyno 78-131 Dźwirzyno Dźwirzyno </v>
      </c>
      <c r="C17" s="687" t="s">
        <v>4097</v>
      </c>
      <c r="D17" s="686">
        <v>1</v>
      </c>
      <c r="E17" s="686">
        <v>1</v>
      </c>
      <c r="F17" s="686"/>
      <c r="G17" s="686" t="s">
        <v>4164</v>
      </c>
      <c r="H17" s="695" t="s">
        <v>4165</v>
      </c>
      <c r="I17" s="686" t="s">
        <v>4166</v>
      </c>
      <c r="J17" s="686" t="s">
        <v>4166</v>
      </c>
      <c r="K17" s="687"/>
      <c r="L17" s="686" t="s">
        <v>4112</v>
      </c>
      <c r="M17" s="688" t="s">
        <v>4113</v>
      </c>
      <c r="N17" s="698" t="s">
        <v>735</v>
      </c>
      <c r="O17" s="686" t="s">
        <v>22</v>
      </c>
      <c r="P17" s="686" t="s">
        <v>736</v>
      </c>
      <c r="Q17" s="689">
        <v>43465</v>
      </c>
      <c r="R17" s="686" t="s">
        <v>1546</v>
      </c>
      <c r="S17" s="686" t="s">
        <v>736</v>
      </c>
      <c r="T17" s="696" t="s">
        <v>34</v>
      </c>
      <c r="U17" s="697">
        <v>43465</v>
      </c>
      <c r="V17" s="690" t="s">
        <v>4167</v>
      </c>
      <c r="W17" s="686" t="s">
        <v>42</v>
      </c>
      <c r="X17" s="686" t="s">
        <v>4168</v>
      </c>
      <c r="Y17" s="686"/>
      <c r="Z17" s="686">
        <v>50643754</v>
      </c>
      <c r="AA17" s="691">
        <v>60</v>
      </c>
      <c r="AB17" s="691">
        <v>70</v>
      </c>
      <c r="AC17" s="691"/>
      <c r="AD17" s="691">
        <v>70</v>
      </c>
      <c r="AE17" s="691"/>
      <c r="AF17" s="691">
        <v>125</v>
      </c>
      <c r="AG17" s="686">
        <v>0.4</v>
      </c>
      <c r="AH17" s="686"/>
      <c r="AI17" s="687"/>
      <c r="AJ17" s="691"/>
      <c r="AK17" s="691"/>
      <c r="AL17" s="692"/>
      <c r="AM17" s="692"/>
      <c r="AN17" s="692"/>
      <c r="AO17" s="692"/>
      <c r="AP17" s="692"/>
      <c r="AQ17" s="692"/>
      <c r="AR17" s="693"/>
      <c r="AS17" s="691"/>
      <c r="AT17" s="691">
        <v>70</v>
      </c>
      <c r="AU17" s="692">
        <v>84.543000000000006</v>
      </c>
      <c r="AV17" s="692"/>
      <c r="AW17" s="692"/>
      <c r="AX17" s="692"/>
      <c r="AY17" s="692"/>
      <c r="AZ17" s="692"/>
      <c r="BA17" s="693">
        <f t="shared" si="1"/>
        <v>84.543000000000006</v>
      </c>
    </row>
    <row r="18" spans="1:53" s="694" customFormat="1" ht="30" customHeight="1">
      <c r="A18" s="686">
        <v>13</v>
      </c>
      <c r="B18" s="460" t="str">
        <f t="shared" si="0"/>
        <v xml:space="preserve">SZ 1 1  Stacja pomp Mrzeżyno III 72-330 Mrzeżyno ul. Słoneczna nr działki DZ 402/36 </v>
      </c>
      <c r="C18" s="687" t="s">
        <v>4097</v>
      </c>
      <c r="D18" s="686">
        <v>1</v>
      </c>
      <c r="E18" s="686">
        <v>1</v>
      </c>
      <c r="F18" s="686"/>
      <c r="G18" s="686" t="s">
        <v>4169</v>
      </c>
      <c r="H18" s="695" t="s">
        <v>4154</v>
      </c>
      <c r="I18" s="686" t="s">
        <v>4133</v>
      </c>
      <c r="J18" s="686" t="s">
        <v>4170</v>
      </c>
      <c r="K18" s="687"/>
      <c r="L18" s="690" t="s">
        <v>4112</v>
      </c>
      <c r="M18" s="688" t="s">
        <v>4113</v>
      </c>
      <c r="N18" s="686" t="s">
        <v>4105</v>
      </c>
      <c r="O18" s="686" t="s">
        <v>22</v>
      </c>
      <c r="P18" s="686" t="s">
        <v>4115</v>
      </c>
      <c r="Q18" s="689">
        <v>43465</v>
      </c>
      <c r="R18" s="686" t="s">
        <v>962</v>
      </c>
      <c r="S18" s="686" t="s">
        <v>4115</v>
      </c>
      <c r="T18" s="696" t="s">
        <v>34</v>
      </c>
      <c r="U18" s="697">
        <v>43465</v>
      </c>
      <c r="V18" s="690" t="s">
        <v>4171</v>
      </c>
      <c r="W18" s="690" t="s">
        <v>45</v>
      </c>
      <c r="X18" s="690"/>
      <c r="Y18" s="690"/>
      <c r="Z18" s="686">
        <v>10952595</v>
      </c>
      <c r="AA18" s="691">
        <v>1</v>
      </c>
      <c r="AB18" s="691">
        <v>27</v>
      </c>
      <c r="AC18" s="691"/>
      <c r="AD18" s="691">
        <v>27</v>
      </c>
      <c r="AE18" s="691"/>
      <c r="AF18" s="691">
        <v>63</v>
      </c>
      <c r="AG18" s="686">
        <v>0.4</v>
      </c>
      <c r="AH18" s="686" t="s">
        <v>7</v>
      </c>
      <c r="AI18" s="687"/>
      <c r="AJ18" s="691"/>
      <c r="AK18" s="691"/>
      <c r="AL18" s="699"/>
      <c r="AM18" s="699"/>
      <c r="AN18" s="699"/>
      <c r="AO18" s="699"/>
      <c r="AP18" s="699"/>
      <c r="AQ18" s="699"/>
      <c r="AR18" s="693"/>
      <c r="AS18" s="691"/>
      <c r="AT18" s="691">
        <v>27</v>
      </c>
      <c r="AU18" s="699">
        <v>12.62</v>
      </c>
      <c r="AV18" s="699"/>
      <c r="AW18" s="699"/>
      <c r="AX18" s="699"/>
      <c r="AY18" s="699"/>
      <c r="AZ18" s="699"/>
      <c r="BA18" s="693">
        <f t="shared" si="1"/>
        <v>12.62</v>
      </c>
    </row>
    <row r="19" spans="1:53" s="694" customFormat="1" ht="30" customHeight="1">
      <c r="A19" s="686">
        <v>14</v>
      </c>
      <c r="B19" s="460" t="str">
        <f t="shared" si="0"/>
        <v>SZ 1 1  Stacja pomp Niechorze - Wrota 72-350 Niechorze ul. Graniczna 2</v>
      </c>
      <c r="C19" s="687" t="s">
        <v>4097</v>
      </c>
      <c r="D19" s="686">
        <v>1</v>
      </c>
      <c r="E19" s="686">
        <v>1</v>
      </c>
      <c r="F19" s="686"/>
      <c r="G19" s="686" t="s">
        <v>4172</v>
      </c>
      <c r="H19" s="695" t="s">
        <v>4138</v>
      </c>
      <c r="I19" s="686" t="s">
        <v>4139</v>
      </c>
      <c r="J19" s="686" t="s">
        <v>4173</v>
      </c>
      <c r="K19" s="687" t="s">
        <v>202</v>
      </c>
      <c r="L19" s="690" t="s">
        <v>4112</v>
      </c>
      <c r="M19" s="688" t="s">
        <v>4113</v>
      </c>
      <c r="N19" s="686" t="s">
        <v>4105</v>
      </c>
      <c r="O19" s="686" t="s">
        <v>22</v>
      </c>
      <c r="P19" s="686" t="s">
        <v>4115</v>
      </c>
      <c r="Q19" s="689">
        <v>43465</v>
      </c>
      <c r="R19" s="686" t="s">
        <v>962</v>
      </c>
      <c r="S19" s="686" t="s">
        <v>4115</v>
      </c>
      <c r="T19" s="696" t="s">
        <v>34</v>
      </c>
      <c r="U19" s="697">
        <v>43465</v>
      </c>
      <c r="V19" s="690" t="s">
        <v>4174</v>
      </c>
      <c r="W19" s="690" t="s">
        <v>45</v>
      </c>
      <c r="X19" s="690"/>
      <c r="Y19" s="690"/>
      <c r="Z19" s="686">
        <v>10010915</v>
      </c>
      <c r="AA19" s="691">
        <v>1</v>
      </c>
      <c r="AB19" s="691">
        <v>14</v>
      </c>
      <c r="AC19" s="691"/>
      <c r="AD19" s="691">
        <v>14</v>
      </c>
      <c r="AE19" s="691"/>
      <c r="AF19" s="691">
        <v>32</v>
      </c>
      <c r="AG19" s="686">
        <v>0.4</v>
      </c>
      <c r="AH19" s="686" t="s">
        <v>7</v>
      </c>
      <c r="AI19" s="687"/>
      <c r="AJ19" s="691"/>
      <c r="AK19" s="691"/>
      <c r="AL19" s="699"/>
      <c r="AM19" s="699"/>
      <c r="AN19" s="699"/>
      <c r="AO19" s="699"/>
      <c r="AP19" s="699"/>
      <c r="AQ19" s="699"/>
      <c r="AR19" s="693"/>
      <c r="AS19" s="691"/>
      <c r="AT19" s="691">
        <v>14</v>
      </c>
      <c r="AU19" s="699">
        <v>13.074999999999999</v>
      </c>
      <c r="AV19" s="699"/>
      <c r="AW19" s="699"/>
      <c r="AX19" s="699"/>
      <c r="AY19" s="699"/>
      <c r="AZ19" s="699"/>
      <c r="BA19" s="693">
        <f t="shared" si="1"/>
        <v>13.074999999999999</v>
      </c>
    </row>
    <row r="20" spans="1:53" s="694" customFormat="1" ht="30" customHeight="1">
      <c r="A20" s="686">
        <v>15</v>
      </c>
      <c r="B20" s="460" t="str">
        <f t="shared" si="0"/>
        <v xml:space="preserve">SZ 1 2  Stacja pomp  Sibin 72-400 Kamień Pomorski Sibin </v>
      </c>
      <c r="C20" s="687" t="s">
        <v>4097</v>
      </c>
      <c r="D20" s="686">
        <v>1</v>
      </c>
      <c r="E20" s="686">
        <v>2</v>
      </c>
      <c r="F20" s="686"/>
      <c r="G20" s="686" t="s">
        <v>4175</v>
      </c>
      <c r="H20" s="695" t="s">
        <v>4176</v>
      </c>
      <c r="I20" s="686" t="s">
        <v>4177</v>
      </c>
      <c r="J20" s="686" t="s">
        <v>4178</v>
      </c>
      <c r="K20" s="687"/>
      <c r="L20" s="690" t="s">
        <v>4179</v>
      </c>
      <c r="M20" s="688" t="s">
        <v>4113</v>
      </c>
      <c r="N20" s="686" t="s">
        <v>4105</v>
      </c>
      <c r="O20" s="686" t="s">
        <v>22</v>
      </c>
      <c r="P20" s="686" t="s">
        <v>4115</v>
      </c>
      <c r="Q20" s="689">
        <v>43465</v>
      </c>
      <c r="R20" s="686" t="s">
        <v>962</v>
      </c>
      <c r="S20" s="686" t="s">
        <v>4115</v>
      </c>
      <c r="T20" s="696" t="s">
        <v>34</v>
      </c>
      <c r="U20" s="697">
        <v>43465</v>
      </c>
      <c r="V20" s="690" t="s">
        <v>4180</v>
      </c>
      <c r="W20" s="690" t="s">
        <v>38</v>
      </c>
      <c r="X20" s="690" t="s">
        <v>4181</v>
      </c>
      <c r="Y20" s="690"/>
      <c r="Z20" s="687" t="s">
        <v>4182</v>
      </c>
      <c r="AA20" s="691">
        <v>1</v>
      </c>
      <c r="AB20" s="691">
        <v>30</v>
      </c>
      <c r="AC20" s="691"/>
      <c r="AD20" s="691">
        <v>30</v>
      </c>
      <c r="AE20" s="691"/>
      <c r="AF20" s="691">
        <v>630</v>
      </c>
      <c r="AG20" s="686">
        <v>15</v>
      </c>
      <c r="AH20" s="686" t="s">
        <v>7</v>
      </c>
      <c r="AI20" s="687"/>
      <c r="AJ20" s="691"/>
      <c r="AK20" s="691"/>
      <c r="AL20" s="692"/>
      <c r="AM20" s="692"/>
      <c r="AN20" s="692"/>
      <c r="AO20" s="692"/>
      <c r="AP20" s="692"/>
      <c r="AQ20" s="692"/>
      <c r="AR20" s="693"/>
      <c r="AS20" s="691"/>
      <c r="AT20" s="691">
        <v>30</v>
      </c>
      <c r="AU20" s="692">
        <v>7.38</v>
      </c>
      <c r="AV20" s="692"/>
      <c r="AW20" s="692"/>
      <c r="AX20" s="692"/>
      <c r="AY20" s="692"/>
      <c r="AZ20" s="692"/>
      <c r="BA20" s="693">
        <f t="shared" si="1"/>
        <v>7.38</v>
      </c>
    </row>
    <row r="21" spans="1:53" s="694" customFormat="1" ht="30" customHeight="1">
      <c r="A21" s="686">
        <v>16</v>
      </c>
      <c r="B21" s="460" t="str">
        <f t="shared" si="0"/>
        <v xml:space="preserve">SZ 1 2  Stacja pomp Chrzastowo-Świniec 72-400 Kamień Pomorski Chrzastowo, Świniec </v>
      </c>
      <c r="C21" s="687" t="s">
        <v>4097</v>
      </c>
      <c r="D21" s="686">
        <v>1</v>
      </c>
      <c r="E21" s="686">
        <v>2</v>
      </c>
      <c r="F21" s="686"/>
      <c r="G21" s="686" t="s">
        <v>4183</v>
      </c>
      <c r="H21" s="695" t="s">
        <v>4176</v>
      </c>
      <c r="I21" s="686" t="s">
        <v>4177</v>
      </c>
      <c r="J21" s="686" t="s">
        <v>4184</v>
      </c>
      <c r="K21" s="687"/>
      <c r="L21" s="690" t="s">
        <v>4179</v>
      </c>
      <c r="M21" s="688" t="s">
        <v>4113</v>
      </c>
      <c r="N21" s="686" t="s">
        <v>4105</v>
      </c>
      <c r="O21" s="686" t="s">
        <v>22</v>
      </c>
      <c r="P21" s="686" t="s">
        <v>4115</v>
      </c>
      <c r="Q21" s="689">
        <v>43465</v>
      </c>
      <c r="R21" s="686" t="s">
        <v>962</v>
      </c>
      <c r="S21" s="686" t="s">
        <v>4115</v>
      </c>
      <c r="T21" s="696" t="s">
        <v>34</v>
      </c>
      <c r="U21" s="697">
        <v>43465</v>
      </c>
      <c r="V21" s="690" t="s">
        <v>4185</v>
      </c>
      <c r="W21" s="690" t="s">
        <v>39</v>
      </c>
      <c r="X21" s="690" t="s">
        <v>4186</v>
      </c>
      <c r="Y21" s="690"/>
      <c r="Z21" s="687" t="s">
        <v>4187</v>
      </c>
      <c r="AA21" s="691">
        <v>20</v>
      </c>
      <c r="AB21" s="691">
        <v>45</v>
      </c>
      <c r="AC21" s="691"/>
      <c r="AD21" s="691">
        <v>45</v>
      </c>
      <c r="AE21" s="691"/>
      <c r="AF21" s="691">
        <v>630</v>
      </c>
      <c r="AG21" s="686">
        <v>15</v>
      </c>
      <c r="AH21" s="686" t="s">
        <v>7</v>
      </c>
      <c r="AI21" s="687"/>
      <c r="AJ21" s="691"/>
      <c r="AK21" s="691"/>
      <c r="AL21" s="692"/>
      <c r="AM21" s="692"/>
      <c r="AN21" s="692"/>
      <c r="AO21" s="692"/>
      <c r="AP21" s="692"/>
      <c r="AQ21" s="692"/>
      <c r="AR21" s="693"/>
      <c r="AS21" s="691"/>
      <c r="AT21" s="691">
        <v>45</v>
      </c>
      <c r="AU21" s="692">
        <v>85.665000000000006</v>
      </c>
      <c r="AV21" s="692"/>
      <c r="AW21" s="692"/>
      <c r="AX21" s="692"/>
      <c r="AY21" s="692"/>
      <c r="AZ21" s="692"/>
      <c r="BA21" s="693">
        <f t="shared" si="1"/>
        <v>85.665000000000006</v>
      </c>
    </row>
    <row r="22" spans="1:53" s="694" customFormat="1" ht="30" customHeight="1">
      <c r="A22" s="686">
        <v>17</v>
      </c>
      <c r="B22" s="460" t="str">
        <f t="shared" si="0"/>
        <v xml:space="preserve">SZ 1 2  Stacja pomp Dziwnówek 72-420 Dziwnów Dziwnówek </v>
      </c>
      <c r="C22" s="687" t="s">
        <v>4097</v>
      </c>
      <c r="D22" s="686">
        <v>1</v>
      </c>
      <c r="E22" s="686">
        <v>2</v>
      </c>
      <c r="F22" s="686"/>
      <c r="G22" s="686" t="s">
        <v>4188</v>
      </c>
      <c r="H22" s="695" t="s">
        <v>4189</v>
      </c>
      <c r="I22" s="686" t="s">
        <v>4190</v>
      </c>
      <c r="J22" s="686" t="s">
        <v>4191</v>
      </c>
      <c r="K22" s="687"/>
      <c r="L22" s="690" t="s">
        <v>4179</v>
      </c>
      <c r="M22" s="688" t="s">
        <v>4113</v>
      </c>
      <c r="N22" s="686" t="s">
        <v>4105</v>
      </c>
      <c r="O22" s="686" t="s">
        <v>22</v>
      </c>
      <c r="P22" s="686" t="s">
        <v>4115</v>
      </c>
      <c r="Q22" s="689">
        <v>43465</v>
      </c>
      <c r="R22" s="686" t="s">
        <v>962</v>
      </c>
      <c r="S22" s="686" t="s">
        <v>4115</v>
      </c>
      <c r="T22" s="696" t="s">
        <v>34</v>
      </c>
      <c r="U22" s="697">
        <v>43465</v>
      </c>
      <c r="V22" s="690" t="s">
        <v>4192</v>
      </c>
      <c r="W22" s="690" t="s">
        <v>45</v>
      </c>
      <c r="X22" s="690" t="s">
        <v>4193</v>
      </c>
      <c r="Y22" s="690"/>
      <c r="Z22" s="687" t="s">
        <v>4194</v>
      </c>
      <c r="AA22" s="691">
        <v>1</v>
      </c>
      <c r="AB22" s="691">
        <v>7</v>
      </c>
      <c r="AC22" s="691"/>
      <c r="AD22" s="691">
        <v>7</v>
      </c>
      <c r="AE22" s="691"/>
      <c r="AF22" s="691">
        <v>16</v>
      </c>
      <c r="AG22" s="686">
        <v>0.4</v>
      </c>
      <c r="AH22" s="686" t="s">
        <v>7</v>
      </c>
      <c r="AI22" s="687"/>
      <c r="AJ22" s="691"/>
      <c r="AK22" s="691"/>
      <c r="AL22" s="692"/>
      <c r="AM22" s="692"/>
      <c r="AN22" s="692"/>
      <c r="AO22" s="692"/>
      <c r="AP22" s="692"/>
      <c r="AQ22" s="692"/>
      <c r="AR22" s="693"/>
      <c r="AS22" s="691"/>
      <c r="AT22" s="691">
        <v>7</v>
      </c>
      <c r="AU22" s="692">
        <v>5.5309999999999997</v>
      </c>
      <c r="AV22" s="692"/>
      <c r="AW22" s="692"/>
      <c r="AX22" s="692"/>
      <c r="AY22" s="692"/>
      <c r="AZ22" s="692"/>
      <c r="BA22" s="693">
        <f t="shared" si="1"/>
        <v>5.5309999999999997</v>
      </c>
    </row>
    <row r="23" spans="1:53" s="694" customFormat="1" ht="30" customHeight="1">
      <c r="A23" s="686">
        <v>18</v>
      </c>
      <c r="B23" s="460" t="str">
        <f t="shared" si="0"/>
        <v xml:space="preserve">SZ 1 2  Stacja pomp Rozwarowo 72-400 Kamień Pomorski Rozwarowo </v>
      </c>
      <c r="C23" s="687" t="s">
        <v>4097</v>
      </c>
      <c r="D23" s="686">
        <v>1</v>
      </c>
      <c r="E23" s="686">
        <v>2</v>
      </c>
      <c r="F23" s="686"/>
      <c r="G23" s="686" t="s">
        <v>4195</v>
      </c>
      <c r="H23" s="695" t="s">
        <v>4176</v>
      </c>
      <c r="I23" s="686" t="s">
        <v>4177</v>
      </c>
      <c r="J23" s="686" t="s">
        <v>4196</v>
      </c>
      <c r="K23" s="687"/>
      <c r="L23" s="690" t="s">
        <v>4179</v>
      </c>
      <c r="M23" s="688" t="s">
        <v>4113</v>
      </c>
      <c r="N23" s="686" t="s">
        <v>4105</v>
      </c>
      <c r="O23" s="686" t="s">
        <v>22</v>
      </c>
      <c r="P23" s="686" t="s">
        <v>4115</v>
      </c>
      <c r="Q23" s="689">
        <v>43465</v>
      </c>
      <c r="R23" s="686" t="s">
        <v>962</v>
      </c>
      <c r="S23" s="686" t="s">
        <v>4115</v>
      </c>
      <c r="T23" s="696" t="s">
        <v>34</v>
      </c>
      <c r="U23" s="697">
        <v>43465</v>
      </c>
      <c r="V23" s="690" t="s">
        <v>4197</v>
      </c>
      <c r="W23" s="690" t="s">
        <v>39</v>
      </c>
      <c r="X23" s="690" t="s">
        <v>4198</v>
      </c>
      <c r="Y23" s="690"/>
      <c r="Z23" s="687" t="s">
        <v>4199</v>
      </c>
      <c r="AA23" s="691">
        <v>40</v>
      </c>
      <c r="AB23" s="691">
        <v>85</v>
      </c>
      <c r="AC23" s="691"/>
      <c r="AD23" s="691">
        <v>85</v>
      </c>
      <c r="AE23" s="691"/>
      <c r="AF23" s="691">
        <v>630</v>
      </c>
      <c r="AG23" s="686">
        <v>15</v>
      </c>
      <c r="AH23" s="686" t="s">
        <v>7</v>
      </c>
      <c r="AI23" s="687"/>
      <c r="AJ23" s="691"/>
      <c r="AK23" s="691"/>
      <c r="AL23" s="692"/>
      <c r="AM23" s="692"/>
      <c r="AN23" s="692"/>
      <c r="AO23" s="692"/>
      <c r="AP23" s="692"/>
      <c r="AQ23" s="692"/>
      <c r="AR23" s="693"/>
      <c r="AS23" s="691"/>
      <c r="AT23" s="691">
        <v>85</v>
      </c>
      <c r="AU23" s="692">
        <v>117.952</v>
      </c>
      <c r="AV23" s="692"/>
      <c r="AW23" s="692"/>
      <c r="AX23" s="692"/>
      <c r="AY23" s="692"/>
      <c r="AZ23" s="692"/>
      <c r="BA23" s="693">
        <f t="shared" si="1"/>
        <v>117.952</v>
      </c>
    </row>
    <row r="24" spans="1:53" s="694" customFormat="1" ht="30" customHeight="1">
      <c r="A24" s="686">
        <v>19</v>
      </c>
      <c r="B24" s="460" t="str">
        <f t="shared" si="0"/>
        <v xml:space="preserve">SZ 1 2  Stacja pomp Skarchowo 72-400 Kamień Pomorski Skarchowo </v>
      </c>
      <c r="C24" s="687" t="s">
        <v>4097</v>
      </c>
      <c r="D24" s="686">
        <v>1</v>
      </c>
      <c r="E24" s="686">
        <v>2</v>
      </c>
      <c r="F24" s="686"/>
      <c r="G24" s="686" t="s">
        <v>4200</v>
      </c>
      <c r="H24" s="695" t="s">
        <v>4176</v>
      </c>
      <c r="I24" s="686" t="s">
        <v>4177</v>
      </c>
      <c r="J24" s="686" t="s">
        <v>4201</v>
      </c>
      <c r="K24" s="687"/>
      <c r="L24" s="690" t="s">
        <v>4179</v>
      </c>
      <c r="M24" s="688" t="s">
        <v>4113</v>
      </c>
      <c r="N24" s="686" t="s">
        <v>4105</v>
      </c>
      <c r="O24" s="686" t="s">
        <v>22</v>
      </c>
      <c r="P24" s="686" t="s">
        <v>4115</v>
      </c>
      <c r="Q24" s="689">
        <v>43465</v>
      </c>
      <c r="R24" s="686" t="s">
        <v>962</v>
      </c>
      <c r="S24" s="686" t="s">
        <v>4115</v>
      </c>
      <c r="T24" s="696" t="s">
        <v>34</v>
      </c>
      <c r="U24" s="697">
        <v>43465</v>
      </c>
      <c r="V24" s="690" t="s">
        <v>4202</v>
      </c>
      <c r="W24" s="690" t="s">
        <v>39</v>
      </c>
      <c r="X24" s="690" t="s">
        <v>4203</v>
      </c>
      <c r="Y24" s="690"/>
      <c r="Z24" s="687" t="s">
        <v>4204</v>
      </c>
      <c r="AA24" s="691">
        <v>20</v>
      </c>
      <c r="AB24" s="691">
        <v>45</v>
      </c>
      <c r="AC24" s="691"/>
      <c r="AD24" s="691">
        <v>45</v>
      </c>
      <c r="AE24" s="691"/>
      <c r="AF24" s="691">
        <v>630</v>
      </c>
      <c r="AG24" s="686">
        <v>15</v>
      </c>
      <c r="AH24" s="686" t="s">
        <v>7</v>
      </c>
      <c r="AI24" s="687"/>
      <c r="AJ24" s="691"/>
      <c r="AK24" s="691"/>
      <c r="AL24" s="692"/>
      <c r="AM24" s="692"/>
      <c r="AN24" s="692"/>
      <c r="AO24" s="692"/>
      <c r="AP24" s="692"/>
      <c r="AQ24" s="692"/>
      <c r="AR24" s="693"/>
      <c r="AS24" s="691"/>
      <c r="AT24" s="691">
        <v>45</v>
      </c>
      <c r="AU24" s="692">
        <v>41.107999999999997</v>
      </c>
      <c r="AV24" s="692"/>
      <c r="AW24" s="692"/>
      <c r="AX24" s="692"/>
      <c r="AY24" s="692"/>
      <c r="AZ24" s="692"/>
      <c r="BA24" s="693">
        <f t="shared" si="1"/>
        <v>41.107999999999997</v>
      </c>
    </row>
    <row r="25" spans="1:53" s="694" customFormat="1" ht="30" customHeight="1">
      <c r="A25" s="686">
        <v>20</v>
      </c>
      <c r="B25" s="460" t="str">
        <f t="shared" si="0"/>
        <v xml:space="preserve">SZ 1 2  Stacja pomp Strzeżewo 72-400 Kamień Pomorski Strzeżewo </v>
      </c>
      <c r="C25" s="687" t="s">
        <v>4097</v>
      </c>
      <c r="D25" s="686">
        <v>1</v>
      </c>
      <c r="E25" s="686">
        <v>2</v>
      </c>
      <c r="F25" s="686"/>
      <c r="G25" s="686" t="s">
        <v>4205</v>
      </c>
      <c r="H25" s="695" t="s">
        <v>4176</v>
      </c>
      <c r="I25" s="686" t="s">
        <v>4177</v>
      </c>
      <c r="J25" s="686" t="s">
        <v>4206</v>
      </c>
      <c r="K25" s="687"/>
      <c r="L25" s="690" t="s">
        <v>4179</v>
      </c>
      <c r="M25" s="688" t="s">
        <v>4113</v>
      </c>
      <c r="N25" s="686" t="s">
        <v>4105</v>
      </c>
      <c r="O25" s="686" t="s">
        <v>22</v>
      </c>
      <c r="P25" s="686" t="s">
        <v>4115</v>
      </c>
      <c r="Q25" s="689">
        <v>43465</v>
      </c>
      <c r="R25" s="686" t="s">
        <v>962</v>
      </c>
      <c r="S25" s="686" t="s">
        <v>4115</v>
      </c>
      <c r="T25" s="696" t="s">
        <v>34</v>
      </c>
      <c r="U25" s="697">
        <v>43465</v>
      </c>
      <c r="V25" s="690" t="s">
        <v>4207</v>
      </c>
      <c r="W25" s="690" t="s">
        <v>39</v>
      </c>
      <c r="X25" s="690" t="s">
        <v>4208</v>
      </c>
      <c r="Y25" s="690"/>
      <c r="Z25" s="687" t="s">
        <v>4209</v>
      </c>
      <c r="AA25" s="691">
        <v>15</v>
      </c>
      <c r="AB25" s="691">
        <v>45</v>
      </c>
      <c r="AC25" s="691"/>
      <c r="AD25" s="691">
        <v>45</v>
      </c>
      <c r="AE25" s="691"/>
      <c r="AF25" s="691">
        <v>63</v>
      </c>
      <c r="AG25" s="686">
        <v>15</v>
      </c>
      <c r="AH25" s="686" t="s">
        <v>7</v>
      </c>
      <c r="AI25" s="687"/>
      <c r="AJ25" s="691"/>
      <c r="AK25" s="691"/>
      <c r="AL25" s="692"/>
      <c r="AM25" s="692"/>
      <c r="AN25" s="692"/>
      <c r="AO25" s="692"/>
      <c r="AP25" s="692"/>
      <c r="AQ25" s="692"/>
      <c r="AR25" s="693"/>
      <c r="AS25" s="691"/>
      <c r="AT25" s="691">
        <v>45</v>
      </c>
      <c r="AU25" s="692">
        <v>56.84</v>
      </c>
      <c r="AV25" s="692"/>
      <c r="AW25" s="692"/>
      <c r="AX25" s="692"/>
      <c r="AY25" s="692"/>
      <c r="AZ25" s="692"/>
      <c r="BA25" s="693">
        <f t="shared" si="1"/>
        <v>56.84</v>
      </c>
    </row>
    <row r="26" spans="1:53" s="694" customFormat="1" ht="30" customHeight="1">
      <c r="A26" s="686">
        <v>21</v>
      </c>
      <c r="B26" s="460" t="str">
        <f t="shared" si="0"/>
        <v xml:space="preserve">SZ 1 2  Stacja pomp Sulikowo 72-405 Świerzno Sulikowo </v>
      </c>
      <c r="C26" s="687" t="s">
        <v>4097</v>
      </c>
      <c r="D26" s="686">
        <v>1</v>
      </c>
      <c r="E26" s="686">
        <v>2</v>
      </c>
      <c r="F26" s="686"/>
      <c r="G26" s="686" t="s">
        <v>4210</v>
      </c>
      <c r="H26" s="695" t="s">
        <v>4211</v>
      </c>
      <c r="I26" s="686" t="s">
        <v>4212</v>
      </c>
      <c r="J26" s="686" t="s">
        <v>4213</v>
      </c>
      <c r="K26" s="687"/>
      <c r="L26" s="690" t="s">
        <v>4179</v>
      </c>
      <c r="M26" s="688" t="s">
        <v>4113</v>
      </c>
      <c r="N26" s="686" t="s">
        <v>4105</v>
      </c>
      <c r="O26" s="686" t="s">
        <v>22</v>
      </c>
      <c r="P26" s="686" t="s">
        <v>4115</v>
      </c>
      <c r="Q26" s="689">
        <v>43465</v>
      </c>
      <c r="R26" s="686" t="s">
        <v>962</v>
      </c>
      <c r="S26" s="686" t="s">
        <v>4115</v>
      </c>
      <c r="T26" s="696" t="s">
        <v>34</v>
      </c>
      <c r="U26" s="697">
        <v>43465</v>
      </c>
      <c r="V26" s="690" t="s">
        <v>4214</v>
      </c>
      <c r="W26" s="690" t="s">
        <v>38</v>
      </c>
      <c r="X26" s="690" t="s">
        <v>4215</v>
      </c>
      <c r="Y26" s="690"/>
      <c r="Z26" s="687" t="s">
        <v>4216</v>
      </c>
      <c r="AA26" s="691">
        <v>30</v>
      </c>
      <c r="AB26" s="691">
        <v>60</v>
      </c>
      <c r="AC26" s="691"/>
      <c r="AD26" s="691">
        <v>60</v>
      </c>
      <c r="AE26" s="691"/>
      <c r="AF26" s="691">
        <v>630</v>
      </c>
      <c r="AG26" s="686">
        <v>15</v>
      </c>
      <c r="AH26" s="686" t="s">
        <v>7</v>
      </c>
      <c r="AI26" s="687"/>
      <c r="AJ26" s="691"/>
      <c r="AK26" s="691"/>
      <c r="AL26" s="692"/>
      <c r="AM26" s="692"/>
      <c r="AN26" s="692"/>
      <c r="AO26" s="692"/>
      <c r="AP26" s="692"/>
      <c r="AQ26" s="692"/>
      <c r="AR26" s="693"/>
      <c r="AS26" s="691"/>
      <c r="AT26" s="691">
        <v>60</v>
      </c>
      <c r="AU26" s="692">
        <v>82.641000000000005</v>
      </c>
      <c r="AV26" s="692"/>
      <c r="AW26" s="692"/>
      <c r="AX26" s="692"/>
      <c r="AY26" s="692"/>
      <c r="AZ26" s="692"/>
      <c r="BA26" s="693">
        <f t="shared" si="1"/>
        <v>82.641000000000005</v>
      </c>
    </row>
    <row r="27" spans="1:53" s="694" customFormat="1" ht="30" customHeight="1">
      <c r="A27" s="686">
        <v>22</v>
      </c>
      <c r="B27" s="460" t="str">
        <f t="shared" si="0"/>
        <v xml:space="preserve">SZ 1 2  Stacja pomp Trzebieszów I,II 72-400 Kamień Pomorski Trzebieszewo </v>
      </c>
      <c r="C27" s="687" t="s">
        <v>4097</v>
      </c>
      <c r="D27" s="686">
        <v>1</v>
      </c>
      <c r="E27" s="686">
        <v>2</v>
      </c>
      <c r="F27" s="686"/>
      <c r="G27" s="686" t="s">
        <v>4217</v>
      </c>
      <c r="H27" s="695" t="s">
        <v>4176</v>
      </c>
      <c r="I27" s="686" t="s">
        <v>4177</v>
      </c>
      <c r="J27" s="686" t="s">
        <v>4218</v>
      </c>
      <c r="K27" s="687"/>
      <c r="L27" s="690" t="s">
        <v>4179</v>
      </c>
      <c r="M27" s="688" t="s">
        <v>4113</v>
      </c>
      <c r="N27" s="686" t="s">
        <v>4105</v>
      </c>
      <c r="O27" s="686" t="s">
        <v>22</v>
      </c>
      <c r="P27" s="686" t="s">
        <v>4115</v>
      </c>
      <c r="Q27" s="689">
        <v>43465</v>
      </c>
      <c r="R27" s="686" t="s">
        <v>962</v>
      </c>
      <c r="S27" s="686" t="s">
        <v>4115</v>
      </c>
      <c r="T27" s="696" t="s">
        <v>34</v>
      </c>
      <c r="U27" s="697">
        <v>43465</v>
      </c>
      <c r="V27" s="690" t="s">
        <v>4219</v>
      </c>
      <c r="W27" s="690" t="s">
        <v>39</v>
      </c>
      <c r="X27" s="690" t="s">
        <v>4220</v>
      </c>
      <c r="Y27" s="690"/>
      <c r="Z27" s="687" t="s">
        <v>4221</v>
      </c>
      <c r="AA27" s="691">
        <v>30</v>
      </c>
      <c r="AB27" s="691">
        <v>80</v>
      </c>
      <c r="AC27" s="691"/>
      <c r="AD27" s="691">
        <v>80</v>
      </c>
      <c r="AE27" s="691"/>
      <c r="AF27" s="691">
        <v>630</v>
      </c>
      <c r="AG27" s="686">
        <v>15</v>
      </c>
      <c r="AH27" s="686" t="s">
        <v>7</v>
      </c>
      <c r="AI27" s="687"/>
      <c r="AJ27" s="691"/>
      <c r="AK27" s="691"/>
      <c r="AL27" s="692"/>
      <c r="AM27" s="692"/>
      <c r="AN27" s="692"/>
      <c r="AO27" s="692"/>
      <c r="AP27" s="692"/>
      <c r="AQ27" s="692"/>
      <c r="AR27" s="693"/>
      <c r="AS27" s="691"/>
      <c r="AT27" s="691">
        <v>80</v>
      </c>
      <c r="AU27" s="692">
        <v>103.889</v>
      </c>
      <c r="AV27" s="692"/>
      <c r="AW27" s="692"/>
      <c r="AX27" s="692"/>
      <c r="AY27" s="692"/>
      <c r="AZ27" s="692"/>
      <c r="BA27" s="693">
        <f t="shared" si="1"/>
        <v>103.889</v>
      </c>
    </row>
    <row r="28" spans="1:53" s="694" customFormat="1" ht="30" customHeight="1">
      <c r="A28" s="686">
        <v>23</v>
      </c>
      <c r="B28" s="460" t="str">
        <f t="shared" si="0"/>
        <v xml:space="preserve">SZ 1 2  Stacja pomp Wrzosowo 72-400 Kamień Pomorski Wrzosowo </v>
      </c>
      <c r="C28" s="687" t="s">
        <v>4097</v>
      </c>
      <c r="D28" s="686">
        <v>1</v>
      </c>
      <c r="E28" s="686">
        <v>2</v>
      </c>
      <c r="F28" s="686"/>
      <c r="G28" s="686" t="s">
        <v>4222</v>
      </c>
      <c r="H28" s="695" t="s">
        <v>4176</v>
      </c>
      <c r="I28" s="686" t="s">
        <v>4177</v>
      </c>
      <c r="J28" s="686" t="s">
        <v>4223</v>
      </c>
      <c r="K28" s="687"/>
      <c r="L28" s="690" t="s">
        <v>4179</v>
      </c>
      <c r="M28" s="688" t="s">
        <v>4113</v>
      </c>
      <c r="N28" s="686" t="s">
        <v>4105</v>
      </c>
      <c r="O28" s="686" t="s">
        <v>22</v>
      </c>
      <c r="P28" s="686" t="s">
        <v>4115</v>
      </c>
      <c r="Q28" s="689">
        <v>43465</v>
      </c>
      <c r="R28" s="686" t="s">
        <v>962</v>
      </c>
      <c r="S28" s="686" t="s">
        <v>4115</v>
      </c>
      <c r="T28" s="696" t="s">
        <v>34</v>
      </c>
      <c r="U28" s="697">
        <v>43465</v>
      </c>
      <c r="V28" s="690" t="s">
        <v>4224</v>
      </c>
      <c r="W28" s="690" t="s">
        <v>38</v>
      </c>
      <c r="X28" s="690" t="s">
        <v>4225</v>
      </c>
      <c r="Y28" s="690"/>
      <c r="Z28" s="687" t="s">
        <v>4226</v>
      </c>
      <c r="AA28" s="691">
        <v>20</v>
      </c>
      <c r="AB28" s="691">
        <v>30</v>
      </c>
      <c r="AC28" s="691"/>
      <c r="AD28" s="691">
        <v>30</v>
      </c>
      <c r="AE28" s="691"/>
      <c r="AF28" s="691">
        <v>630</v>
      </c>
      <c r="AG28" s="686">
        <v>15</v>
      </c>
      <c r="AH28" s="686" t="s">
        <v>7</v>
      </c>
      <c r="AI28" s="687"/>
      <c r="AJ28" s="691"/>
      <c r="AK28" s="691"/>
      <c r="AL28" s="692"/>
      <c r="AM28" s="692"/>
      <c r="AN28" s="692"/>
      <c r="AO28" s="692"/>
      <c r="AP28" s="692"/>
      <c r="AQ28" s="692"/>
      <c r="AR28" s="693"/>
      <c r="AS28" s="691"/>
      <c r="AT28" s="691">
        <v>30</v>
      </c>
      <c r="AU28" s="692">
        <v>30.501000000000001</v>
      </c>
      <c r="AV28" s="692"/>
      <c r="AW28" s="692"/>
      <c r="AX28" s="692"/>
      <c r="AY28" s="692"/>
      <c r="AZ28" s="692"/>
      <c r="BA28" s="693">
        <f t="shared" si="1"/>
        <v>30.501000000000001</v>
      </c>
    </row>
    <row r="29" spans="1:53" s="694" customFormat="1" ht="30" customHeight="1">
      <c r="A29" s="686">
        <v>24</v>
      </c>
      <c r="B29" s="460" t="str">
        <f t="shared" si="0"/>
        <v xml:space="preserve">SZ 1 2  Stacja pomp Żólcino 72-400 Kamień Pomorski Żólcino </v>
      </c>
      <c r="C29" s="687" t="s">
        <v>4097</v>
      </c>
      <c r="D29" s="686">
        <v>1</v>
      </c>
      <c r="E29" s="686">
        <v>2</v>
      </c>
      <c r="F29" s="686"/>
      <c r="G29" s="686" t="s">
        <v>4227</v>
      </c>
      <c r="H29" s="695" t="s">
        <v>4176</v>
      </c>
      <c r="I29" s="686" t="s">
        <v>4177</v>
      </c>
      <c r="J29" s="686" t="s">
        <v>4228</v>
      </c>
      <c r="K29" s="687"/>
      <c r="L29" s="690" t="s">
        <v>4179</v>
      </c>
      <c r="M29" s="688" t="s">
        <v>4113</v>
      </c>
      <c r="N29" s="686" t="s">
        <v>4105</v>
      </c>
      <c r="O29" s="686" t="s">
        <v>22</v>
      </c>
      <c r="P29" s="686" t="s">
        <v>4115</v>
      </c>
      <c r="Q29" s="689">
        <v>43465</v>
      </c>
      <c r="R29" s="686" t="s">
        <v>962</v>
      </c>
      <c r="S29" s="686" t="s">
        <v>4115</v>
      </c>
      <c r="T29" s="696" t="s">
        <v>34</v>
      </c>
      <c r="U29" s="697">
        <v>43465</v>
      </c>
      <c r="V29" s="690" t="s">
        <v>4229</v>
      </c>
      <c r="W29" s="690" t="s">
        <v>45</v>
      </c>
      <c r="X29" s="690" t="s">
        <v>4230</v>
      </c>
      <c r="Y29" s="690"/>
      <c r="Z29" s="687" t="s">
        <v>4231</v>
      </c>
      <c r="AA29" s="691">
        <v>1</v>
      </c>
      <c r="AB29" s="691">
        <v>7</v>
      </c>
      <c r="AC29" s="691"/>
      <c r="AD29" s="691">
        <v>7</v>
      </c>
      <c r="AE29" s="691"/>
      <c r="AF29" s="691">
        <v>16</v>
      </c>
      <c r="AG29" s="686">
        <v>0.4</v>
      </c>
      <c r="AH29" s="686" t="s">
        <v>7</v>
      </c>
      <c r="AI29" s="687"/>
      <c r="AJ29" s="691"/>
      <c r="AK29" s="691"/>
      <c r="AL29" s="692"/>
      <c r="AM29" s="692"/>
      <c r="AN29" s="692"/>
      <c r="AO29" s="692"/>
      <c r="AP29" s="692"/>
      <c r="AQ29" s="692"/>
      <c r="AR29" s="693"/>
      <c r="AS29" s="691"/>
      <c r="AT29" s="691">
        <v>7</v>
      </c>
      <c r="AU29" s="692">
        <v>3.7120000000000002</v>
      </c>
      <c r="AV29" s="692"/>
      <c r="AW29" s="692"/>
      <c r="AX29" s="692"/>
      <c r="AY29" s="692"/>
      <c r="AZ29" s="692"/>
      <c r="BA29" s="693">
        <f t="shared" si="1"/>
        <v>3.7120000000000002</v>
      </c>
    </row>
    <row r="30" spans="1:53" s="694" customFormat="1" ht="30" customHeight="1">
      <c r="A30" s="686">
        <v>25</v>
      </c>
      <c r="B30" s="460" t="str">
        <f t="shared" si="0"/>
        <v>SZ 2 1  Lokal 78-200 Białogard ul. Grunwaldzka 25</v>
      </c>
      <c r="C30" s="687" t="s">
        <v>4097</v>
      </c>
      <c r="D30" s="686">
        <v>2</v>
      </c>
      <c r="E30" s="686">
        <v>1</v>
      </c>
      <c r="F30" s="686"/>
      <c r="G30" s="686" t="s">
        <v>4232</v>
      </c>
      <c r="H30" s="695" t="s">
        <v>4233</v>
      </c>
      <c r="I30" s="686" t="s">
        <v>4234</v>
      </c>
      <c r="J30" s="686" t="s">
        <v>3197</v>
      </c>
      <c r="K30" s="687" t="s">
        <v>4235</v>
      </c>
      <c r="L30" s="690" t="s">
        <v>4236</v>
      </c>
      <c r="M30" s="688" t="s">
        <v>4237</v>
      </c>
      <c r="N30" s="698" t="s">
        <v>735</v>
      </c>
      <c r="O30" s="686" t="s">
        <v>22</v>
      </c>
      <c r="P30" s="687" t="s">
        <v>4238</v>
      </c>
      <c r="Q30" s="689" t="s">
        <v>33</v>
      </c>
      <c r="R30" s="686" t="s">
        <v>1546</v>
      </c>
      <c r="S30" s="687" t="s">
        <v>4238</v>
      </c>
      <c r="T30" s="696" t="s">
        <v>4239</v>
      </c>
      <c r="U30" s="697"/>
      <c r="V30" s="690" t="s">
        <v>4240</v>
      </c>
      <c r="W30" s="686" t="s">
        <v>45</v>
      </c>
      <c r="X30" s="686"/>
      <c r="Y30" s="686"/>
      <c r="Z30" s="686">
        <v>28340584</v>
      </c>
      <c r="AA30" s="691">
        <v>1</v>
      </c>
      <c r="AB30" s="691">
        <v>4</v>
      </c>
      <c r="AC30" s="691"/>
      <c r="AD30" s="691">
        <v>4</v>
      </c>
      <c r="AE30" s="691"/>
      <c r="AF30" s="691">
        <v>25</v>
      </c>
      <c r="AG30" s="686">
        <v>0.23</v>
      </c>
      <c r="AH30" s="686" t="s">
        <v>8</v>
      </c>
      <c r="AI30" s="687"/>
      <c r="AJ30" s="691"/>
      <c r="AK30" s="691">
        <v>4</v>
      </c>
      <c r="AL30" s="692">
        <v>0.83299999999999996</v>
      </c>
      <c r="AM30" s="699"/>
      <c r="AN30" s="699"/>
      <c r="AO30" s="699"/>
      <c r="AP30" s="699"/>
      <c r="AQ30" s="699"/>
      <c r="AR30" s="693">
        <f t="shared" ref="AR30:AR59" si="2">SUM(AL30:AQ30)</f>
        <v>0.83299999999999996</v>
      </c>
      <c r="AS30" s="691"/>
      <c r="AT30" s="691">
        <v>4</v>
      </c>
      <c r="AU30" s="692">
        <v>5</v>
      </c>
      <c r="AV30" s="699"/>
      <c r="AW30" s="699"/>
      <c r="AX30" s="699"/>
      <c r="AY30" s="699"/>
      <c r="AZ30" s="699"/>
      <c r="BA30" s="693">
        <f t="shared" si="1"/>
        <v>5</v>
      </c>
    </row>
    <row r="31" spans="1:53" s="694" customFormat="1" ht="30" customHeight="1">
      <c r="A31" s="686">
        <v>26</v>
      </c>
      <c r="B31" s="460" t="str">
        <f t="shared" si="0"/>
        <v xml:space="preserve">SZ 2 1  ZW Połczyn-Zdrój 78-320 Połczyn-Zdrój  </v>
      </c>
      <c r="C31" s="687" t="s">
        <v>4097</v>
      </c>
      <c r="D31" s="690">
        <v>2</v>
      </c>
      <c r="E31" s="690">
        <v>1</v>
      </c>
      <c r="F31" s="690"/>
      <c r="G31" s="690" t="s">
        <v>4241</v>
      </c>
      <c r="H31" s="695" t="s">
        <v>4242</v>
      </c>
      <c r="I31" s="686" t="s">
        <v>4243</v>
      </c>
      <c r="J31" s="686"/>
      <c r="K31" s="687"/>
      <c r="L31" s="690" t="s">
        <v>4236</v>
      </c>
      <c r="M31" s="688" t="s">
        <v>4237</v>
      </c>
      <c r="N31" s="698" t="s">
        <v>735</v>
      </c>
      <c r="O31" s="686" t="s">
        <v>22</v>
      </c>
      <c r="P31" s="686" t="s">
        <v>736</v>
      </c>
      <c r="Q31" s="689">
        <v>43465</v>
      </c>
      <c r="R31" s="686" t="s">
        <v>1546</v>
      </c>
      <c r="S31" s="686" t="s">
        <v>736</v>
      </c>
      <c r="T31" s="696" t="s">
        <v>34</v>
      </c>
      <c r="U31" s="697">
        <v>43465</v>
      </c>
      <c r="V31" s="700" t="s">
        <v>4244</v>
      </c>
      <c r="W31" s="700" t="s">
        <v>45</v>
      </c>
      <c r="X31" s="690" t="s">
        <v>4245</v>
      </c>
      <c r="Y31" s="690"/>
      <c r="Z31" s="700" t="s">
        <v>4246</v>
      </c>
      <c r="AA31" s="700" t="s">
        <v>153</v>
      </c>
      <c r="AB31" s="686">
        <v>6</v>
      </c>
      <c r="AC31" s="691"/>
      <c r="AD31" s="691">
        <v>6</v>
      </c>
      <c r="AE31" s="701">
        <v>2.67</v>
      </c>
      <c r="AF31" s="691">
        <v>25</v>
      </c>
      <c r="AG31" s="686">
        <v>0.4</v>
      </c>
      <c r="AH31" s="686"/>
      <c r="AI31" s="687"/>
      <c r="AJ31" s="691"/>
      <c r="AK31" s="691"/>
      <c r="AL31" s="692"/>
      <c r="AM31" s="692"/>
      <c r="AN31" s="692"/>
      <c r="AO31" s="692"/>
      <c r="AP31" s="692"/>
      <c r="AQ31" s="692"/>
      <c r="AR31" s="693"/>
      <c r="AS31" s="691"/>
      <c r="AT31" s="691">
        <v>6</v>
      </c>
      <c r="AU31" s="692">
        <v>4.0209999999999999</v>
      </c>
      <c r="AV31" s="692"/>
      <c r="AW31" s="692"/>
      <c r="AX31" s="692"/>
      <c r="AY31" s="692"/>
      <c r="AZ31" s="692"/>
      <c r="BA31" s="693">
        <f t="shared" si="1"/>
        <v>4.0209999999999999</v>
      </c>
    </row>
    <row r="32" spans="1:53" s="694" customFormat="1" ht="30" customHeight="1">
      <c r="A32" s="686">
        <v>27</v>
      </c>
      <c r="B32" s="460" t="str">
        <f t="shared" si="0"/>
        <v xml:space="preserve">SZ 2 1  Monitoring przepławki w m. Żarnowo 78-450 Grzmiąca  </v>
      </c>
      <c r="C32" s="702" t="s">
        <v>4097</v>
      </c>
      <c r="D32" s="702">
        <v>2</v>
      </c>
      <c r="E32" s="702">
        <v>1</v>
      </c>
      <c r="F32" s="702"/>
      <c r="G32" s="702" t="s">
        <v>4247</v>
      </c>
      <c r="H32" s="702" t="s">
        <v>4248</v>
      </c>
      <c r="I32" s="702" t="s">
        <v>4249</v>
      </c>
      <c r="J32" s="702"/>
      <c r="K32" s="702"/>
      <c r="L32" s="702" t="s">
        <v>4250</v>
      </c>
      <c r="M32" s="688" t="s">
        <v>4237</v>
      </c>
      <c r="N32" s="698" t="s">
        <v>735</v>
      </c>
      <c r="O32" s="703" t="s">
        <v>22</v>
      </c>
      <c r="P32" s="703"/>
      <c r="Q32" s="689" t="s">
        <v>33</v>
      </c>
      <c r="R32" s="686" t="s">
        <v>1546</v>
      </c>
      <c r="S32" s="703"/>
      <c r="T32" s="703"/>
      <c r="U32" s="703"/>
      <c r="V32" s="704" t="s">
        <v>4251</v>
      </c>
      <c r="W32" s="703" t="s">
        <v>45</v>
      </c>
      <c r="X32" s="702"/>
      <c r="Y32" s="702"/>
      <c r="Z32" s="702">
        <v>60531082</v>
      </c>
      <c r="AA32" s="702">
        <v>1</v>
      </c>
      <c r="AB32" s="703" t="s">
        <v>1501</v>
      </c>
      <c r="AC32" s="703"/>
      <c r="AD32" s="703">
        <v>1.5</v>
      </c>
      <c r="AE32" s="703"/>
      <c r="AF32" s="702">
        <v>10</v>
      </c>
      <c r="AG32" s="703">
        <v>0.4</v>
      </c>
      <c r="AH32" s="703" t="s">
        <v>7</v>
      </c>
      <c r="AI32" s="703"/>
      <c r="AJ32" s="703"/>
      <c r="AK32" s="703">
        <v>1.5</v>
      </c>
      <c r="AL32" s="705">
        <v>1E-3</v>
      </c>
      <c r="AM32" s="705"/>
      <c r="AN32" s="706"/>
      <c r="AO32" s="706"/>
      <c r="AP32" s="705"/>
      <c r="AQ32" s="706"/>
      <c r="AR32" s="693">
        <f t="shared" si="2"/>
        <v>1E-3</v>
      </c>
      <c r="AS32" s="703"/>
      <c r="AT32" s="703">
        <v>1.5</v>
      </c>
      <c r="AU32" s="705">
        <v>8.2979999999999998E-3</v>
      </c>
      <c r="AV32" s="705"/>
      <c r="AW32" s="706"/>
      <c r="AX32" s="706"/>
      <c r="AY32" s="705"/>
      <c r="AZ32" s="706"/>
      <c r="BA32" s="693">
        <f t="shared" si="1"/>
        <v>8.2979999999999998E-3</v>
      </c>
    </row>
    <row r="33" spans="1:53" s="694" customFormat="1" ht="30" customHeight="1">
      <c r="A33" s="686">
        <v>28</v>
      </c>
      <c r="B33" s="460" t="str">
        <f t="shared" si="0"/>
        <v xml:space="preserve">SZ 2 2  Stacja pomp Kładno (Czerwona IV-V) 76-036 Borkowice Kładno </v>
      </c>
      <c r="C33" s="687" t="s">
        <v>4097</v>
      </c>
      <c r="D33" s="690">
        <v>2</v>
      </c>
      <c r="E33" s="690">
        <v>2</v>
      </c>
      <c r="F33" s="690"/>
      <c r="G33" s="690" t="s">
        <v>4252</v>
      </c>
      <c r="H33" s="686" t="s">
        <v>4253</v>
      </c>
      <c r="I33" s="686" t="s">
        <v>4254</v>
      </c>
      <c r="J33" s="686" t="s">
        <v>4255</v>
      </c>
      <c r="K33" s="686"/>
      <c r="L33" s="690" t="s">
        <v>4256</v>
      </c>
      <c r="M33" s="688" t="s">
        <v>4237</v>
      </c>
      <c r="N33" s="698" t="s">
        <v>735</v>
      </c>
      <c r="O33" s="686" t="s">
        <v>22</v>
      </c>
      <c r="P33" s="686" t="s">
        <v>736</v>
      </c>
      <c r="Q33" s="689">
        <v>43465</v>
      </c>
      <c r="R33" s="686" t="s">
        <v>1546</v>
      </c>
      <c r="S33" s="686" t="s">
        <v>736</v>
      </c>
      <c r="T33" s="696" t="s">
        <v>34</v>
      </c>
      <c r="U33" s="697">
        <v>43465</v>
      </c>
      <c r="V33" s="700" t="s">
        <v>4257</v>
      </c>
      <c r="W33" s="686" t="s">
        <v>39</v>
      </c>
      <c r="X33" s="686" t="s">
        <v>4258</v>
      </c>
      <c r="Y33" s="686">
        <v>11884655</v>
      </c>
      <c r="Z33" s="690">
        <v>58003297</v>
      </c>
      <c r="AA33" s="700" t="s">
        <v>257</v>
      </c>
      <c r="AB33" s="686">
        <v>66</v>
      </c>
      <c r="AC33" s="691"/>
      <c r="AD33" s="686">
        <v>66</v>
      </c>
      <c r="AE33" s="701">
        <v>19.419</v>
      </c>
      <c r="AF33" s="691">
        <v>150</v>
      </c>
      <c r="AG33" s="686">
        <v>15</v>
      </c>
      <c r="AH33" s="703" t="s">
        <v>7</v>
      </c>
      <c r="AI33" s="687"/>
      <c r="AJ33" s="691"/>
      <c r="AK33" s="686"/>
      <c r="AL33" s="699"/>
      <c r="AM33" s="699"/>
      <c r="AN33" s="699"/>
      <c r="AO33" s="699"/>
      <c r="AP33" s="699"/>
      <c r="AQ33" s="699"/>
      <c r="AR33" s="693"/>
      <c r="AS33" s="691"/>
      <c r="AT33" s="686">
        <v>66</v>
      </c>
      <c r="AU33" s="699">
        <v>106.623</v>
      </c>
      <c r="AV33" s="699"/>
      <c r="AW33" s="699"/>
      <c r="AX33" s="699"/>
      <c r="AY33" s="699"/>
      <c r="AZ33" s="699"/>
      <c r="BA33" s="693">
        <f t="shared" si="1"/>
        <v>106.623</v>
      </c>
    </row>
    <row r="34" spans="1:53" s="694" customFormat="1" ht="30" customHeight="1">
      <c r="A34" s="686">
        <v>29</v>
      </c>
      <c r="B34" s="460" t="str">
        <f t="shared" si="0"/>
        <v xml:space="preserve">SZ 2 2  Stacja pomp Łasin Kosz.(Czerwona I-II) 76-035 Tymień Łasin Koszaliński </v>
      </c>
      <c r="C34" s="687" t="s">
        <v>4097</v>
      </c>
      <c r="D34" s="690">
        <v>2</v>
      </c>
      <c r="E34" s="690">
        <v>2</v>
      </c>
      <c r="F34" s="690"/>
      <c r="G34" s="690" t="s">
        <v>4259</v>
      </c>
      <c r="H34" s="686" t="s">
        <v>4260</v>
      </c>
      <c r="I34" s="686" t="s">
        <v>4261</v>
      </c>
      <c r="J34" s="686" t="s">
        <v>4262</v>
      </c>
      <c r="K34" s="686"/>
      <c r="L34" s="690" t="s">
        <v>4256</v>
      </c>
      <c r="M34" s="688" t="s">
        <v>4237</v>
      </c>
      <c r="N34" s="698" t="s">
        <v>735</v>
      </c>
      <c r="O34" s="686" t="s">
        <v>22</v>
      </c>
      <c r="P34" s="686" t="s">
        <v>736</v>
      </c>
      <c r="Q34" s="689">
        <v>43465</v>
      </c>
      <c r="R34" s="686" t="s">
        <v>1546</v>
      </c>
      <c r="S34" s="686" t="s">
        <v>736</v>
      </c>
      <c r="T34" s="696" t="s">
        <v>34</v>
      </c>
      <c r="U34" s="697">
        <v>43465</v>
      </c>
      <c r="V34" s="700" t="s">
        <v>4263</v>
      </c>
      <c r="W34" s="686" t="s">
        <v>39</v>
      </c>
      <c r="X34" s="686" t="s">
        <v>4264</v>
      </c>
      <c r="Y34" s="686">
        <v>11884655</v>
      </c>
      <c r="Z34" s="690">
        <v>58003262</v>
      </c>
      <c r="AA34" s="700" t="s">
        <v>257</v>
      </c>
      <c r="AB34" s="686">
        <v>80</v>
      </c>
      <c r="AC34" s="691"/>
      <c r="AD34" s="686">
        <v>50</v>
      </c>
      <c r="AE34" s="701">
        <v>29.1</v>
      </c>
      <c r="AF34" s="686">
        <v>150</v>
      </c>
      <c r="AG34" s="691">
        <v>15</v>
      </c>
      <c r="AH34" s="703" t="s">
        <v>7</v>
      </c>
      <c r="AI34" s="687"/>
      <c r="AJ34" s="691"/>
      <c r="AK34" s="686"/>
      <c r="AL34" s="699"/>
      <c r="AM34" s="699"/>
      <c r="AN34" s="699"/>
      <c r="AO34" s="699"/>
      <c r="AP34" s="699"/>
      <c r="AQ34" s="699"/>
      <c r="AR34" s="693"/>
      <c r="AS34" s="691"/>
      <c r="AT34" s="686">
        <v>50</v>
      </c>
      <c r="AU34" s="699">
        <v>75.394999999999996</v>
      </c>
      <c r="AV34" s="699"/>
      <c r="AW34" s="699"/>
      <c r="AX34" s="699"/>
      <c r="AY34" s="699"/>
      <c r="AZ34" s="699"/>
      <c r="BA34" s="693">
        <f t="shared" si="1"/>
        <v>75.394999999999996</v>
      </c>
    </row>
    <row r="35" spans="1:53" s="694" customFormat="1" ht="30" customHeight="1">
      <c r="A35" s="686">
        <v>30</v>
      </c>
      <c r="B35" s="460" t="str">
        <f t="shared" si="0"/>
        <v xml:space="preserve">SZ 2 2  Stacja pomp Rusowo 78-111 Ustronie Morskie Rusowo </v>
      </c>
      <c r="C35" s="687" t="s">
        <v>4097</v>
      </c>
      <c r="D35" s="690">
        <v>2</v>
      </c>
      <c r="E35" s="690">
        <v>2</v>
      </c>
      <c r="F35" s="690"/>
      <c r="G35" s="690" t="s">
        <v>4265</v>
      </c>
      <c r="H35" s="690" t="s">
        <v>4266</v>
      </c>
      <c r="I35" s="690" t="s">
        <v>4267</v>
      </c>
      <c r="J35" s="690" t="s">
        <v>4268</v>
      </c>
      <c r="K35" s="690"/>
      <c r="L35" s="690" t="s">
        <v>4256</v>
      </c>
      <c r="M35" s="688" t="s">
        <v>4237</v>
      </c>
      <c r="N35" s="698" t="s">
        <v>735</v>
      </c>
      <c r="O35" s="690" t="s">
        <v>22</v>
      </c>
      <c r="P35" s="686" t="s">
        <v>736</v>
      </c>
      <c r="Q35" s="689">
        <v>43465</v>
      </c>
      <c r="R35" s="686" t="s">
        <v>1546</v>
      </c>
      <c r="S35" s="686" t="s">
        <v>736</v>
      </c>
      <c r="T35" s="696" t="s">
        <v>34</v>
      </c>
      <c r="U35" s="697">
        <v>43465</v>
      </c>
      <c r="V35" s="700" t="s">
        <v>4269</v>
      </c>
      <c r="W35" s="690" t="s">
        <v>45</v>
      </c>
      <c r="X35" s="690">
        <v>10876387</v>
      </c>
      <c r="Y35" s="690"/>
      <c r="Z35" s="700" t="s">
        <v>4270</v>
      </c>
      <c r="AA35" s="690">
        <v>1</v>
      </c>
      <c r="AB35" s="690">
        <v>22</v>
      </c>
      <c r="AC35" s="691"/>
      <c r="AD35" s="690">
        <v>22</v>
      </c>
      <c r="AE35" s="690"/>
      <c r="AF35" s="690">
        <v>62</v>
      </c>
      <c r="AG35" s="686">
        <v>0.4</v>
      </c>
      <c r="AH35" s="686"/>
      <c r="AI35" s="687"/>
      <c r="AJ35" s="691"/>
      <c r="AK35" s="690"/>
      <c r="AL35" s="692"/>
      <c r="AM35" s="692"/>
      <c r="AN35" s="692"/>
      <c r="AO35" s="692"/>
      <c r="AP35" s="692"/>
      <c r="AQ35" s="692"/>
      <c r="AR35" s="693"/>
      <c r="AS35" s="691"/>
      <c r="AT35" s="690">
        <v>22</v>
      </c>
      <c r="AU35" s="692">
        <v>6.3570000000000002</v>
      </c>
      <c r="AV35" s="692"/>
      <c r="AW35" s="692"/>
      <c r="AX35" s="692"/>
      <c r="AY35" s="692"/>
      <c r="AZ35" s="692"/>
      <c r="BA35" s="693">
        <f t="shared" si="1"/>
        <v>6.3570000000000002</v>
      </c>
    </row>
    <row r="36" spans="1:53" s="694" customFormat="1" ht="30" customHeight="1">
      <c r="A36" s="686">
        <v>31</v>
      </c>
      <c r="B36" s="460" t="str">
        <f t="shared" si="0"/>
        <v>SZ 2 3  Stacja pomp Barnowo 76-032 Mielno Barnowo 1</v>
      </c>
      <c r="C36" s="687" t="s">
        <v>4097</v>
      </c>
      <c r="D36" s="690">
        <v>2</v>
      </c>
      <c r="E36" s="690">
        <v>3</v>
      </c>
      <c r="F36" s="690"/>
      <c r="G36" s="690" t="s">
        <v>4271</v>
      </c>
      <c r="H36" s="686" t="s">
        <v>4272</v>
      </c>
      <c r="I36" s="686" t="s">
        <v>4273</v>
      </c>
      <c r="J36" s="686" t="s">
        <v>4274</v>
      </c>
      <c r="K36" s="686">
        <v>1</v>
      </c>
      <c r="L36" s="690" t="s">
        <v>4275</v>
      </c>
      <c r="M36" s="688" t="s">
        <v>4237</v>
      </c>
      <c r="N36" s="698" t="s">
        <v>735</v>
      </c>
      <c r="O36" s="686" t="s">
        <v>22</v>
      </c>
      <c r="P36" s="686" t="s">
        <v>736</v>
      </c>
      <c r="Q36" s="689">
        <v>43465</v>
      </c>
      <c r="R36" s="686" t="s">
        <v>1546</v>
      </c>
      <c r="S36" s="686" t="s">
        <v>736</v>
      </c>
      <c r="T36" s="696" t="s">
        <v>34</v>
      </c>
      <c r="U36" s="697">
        <v>43465</v>
      </c>
      <c r="V36" s="700" t="s">
        <v>4276</v>
      </c>
      <c r="W36" s="686" t="s">
        <v>45</v>
      </c>
      <c r="X36" s="686">
        <v>356110015</v>
      </c>
      <c r="Y36" s="686"/>
      <c r="Z36" s="690">
        <v>91379495</v>
      </c>
      <c r="AA36" s="687" t="s">
        <v>153</v>
      </c>
      <c r="AB36" s="686">
        <v>16</v>
      </c>
      <c r="AC36" s="691"/>
      <c r="AD36" s="686">
        <v>16</v>
      </c>
      <c r="AE36" s="701"/>
      <c r="AF36" s="686">
        <v>35</v>
      </c>
      <c r="AG36" s="686">
        <v>0.4</v>
      </c>
      <c r="AH36" s="686"/>
      <c r="AI36" s="687"/>
      <c r="AJ36" s="691"/>
      <c r="AK36" s="686"/>
      <c r="AL36" s="692"/>
      <c r="AM36" s="692"/>
      <c r="AN36" s="692"/>
      <c r="AO36" s="692"/>
      <c r="AP36" s="692"/>
      <c r="AQ36" s="692"/>
      <c r="AR36" s="693"/>
      <c r="AS36" s="691"/>
      <c r="AT36" s="686">
        <v>16</v>
      </c>
      <c r="AU36" s="692">
        <v>4.1829999999999998</v>
      </c>
      <c r="AV36" s="692"/>
      <c r="AW36" s="692"/>
      <c r="AX36" s="692"/>
      <c r="AY36" s="692"/>
      <c r="AZ36" s="692"/>
      <c r="BA36" s="693">
        <f t="shared" si="1"/>
        <v>4.1829999999999998</v>
      </c>
    </row>
    <row r="37" spans="1:53" s="694" customFormat="1" ht="30" customHeight="1">
      <c r="A37" s="686">
        <v>32</v>
      </c>
      <c r="B37" s="460" t="str">
        <f t="shared" si="0"/>
        <v xml:space="preserve">SZ 2 3  Stacja pomp Bonin 76-009 Bonin  </v>
      </c>
      <c r="C37" s="687" t="s">
        <v>4097</v>
      </c>
      <c r="D37" s="690">
        <v>2</v>
      </c>
      <c r="E37" s="690">
        <v>3</v>
      </c>
      <c r="F37" s="690"/>
      <c r="G37" s="690" t="s">
        <v>4277</v>
      </c>
      <c r="H37" s="686" t="s">
        <v>4278</v>
      </c>
      <c r="I37" s="686" t="s">
        <v>4279</v>
      </c>
      <c r="J37" s="686"/>
      <c r="K37" s="686"/>
      <c r="L37" s="690" t="s">
        <v>4275</v>
      </c>
      <c r="M37" s="688" t="s">
        <v>4237</v>
      </c>
      <c r="N37" s="698" t="s">
        <v>735</v>
      </c>
      <c r="O37" s="686" t="s">
        <v>22</v>
      </c>
      <c r="P37" s="686" t="s">
        <v>736</v>
      </c>
      <c r="Q37" s="689">
        <v>43465</v>
      </c>
      <c r="R37" s="686" t="s">
        <v>1546</v>
      </c>
      <c r="S37" s="686" t="s">
        <v>736</v>
      </c>
      <c r="T37" s="696" t="s">
        <v>34</v>
      </c>
      <c r="U37" s="697">
        <v>43465</v>
      </c>
      <c r="V37" s="700" t="s">
        <v>4280</v>
      </c>
      <c r="W37" s="686" t="s">
        <v>45</v>
      </c>
      <c r="X37" s="686">
        <v>355210060</v>
      </c>
      <c r="Y37" s="686"/>
      <c r="Z37" s="690">
        <v>93731820</v>
      </c>
      <c r="AA37" s="687" t="s">
        <v>153</v>
      </c>
      <c r="AB37" s="686">
        <v>26</v>
      </c>
      <c r="AC37" s="691"/>
      <c r="AD37" s="686">
        <v>26</v>
      </c>
      <c r="AE37" s="701"/>
      <c r="AF37" s="686">
        <v>50</v>
      </c>
      <c r="AG37" s="686">
        <v>0.4</v>
      </c>
      <c r="AH37" s="686"/>
      <c r="AI37" s="687"/>
      <c r="AJ37" s="691"/>
      <c r="AK37" s="686"/>
      <c r="AL37" s="692"/>
      <c r="AM37" s="692"/>
      <c r="AN37" s="692"/>
      <c r="AO37" s="692"/>
      <c r="AP37" s="692"/>
      <c r="AQ37" s="692"/>
      <c r="AR37" s="693"/>
      <c r="AS37" s="691"/>
      <c r="AT37" s="686">
        <v>26</v>
      </c>
      <c r="AU37" s="692">
        <v>4.99</v>
      </c>
      <c r="AV37" s="692"/>
      <c r="AW37" s="692"/>
      <c r="AX37" s="692"/>
      <c r="AY37" s="692"/>
      <c r="AZ37" s="692"/>
      <c r="BA37" s="693">
        <f t="shared" si="1"/>
        <v>4.99</v>
      </c>
    </row>
    <row r="38" spans="1:53" s="694" customFormat="1" ht="30" customHeight="1">
      <c r="A38" s="686">
        <v>33</v>
      </c>
      <c r="B38" s="460" t="str">
        <f t="shared" si="0"/>
        <v>SZ 2 3  Stacja pomp Chłopy 76-034 Sarbinowo Chłopy ul. Kapitańska 67</v>
      </c>
      <c r="C38" s="687" t="s">
        <v>4097</v>
      </c>
      <c r="D38" s="690">
        <v>2</v>
      </c>
      <c r="E38" s="690">
        <v>3</v>
      </c>
      <c r="F38" s="690"/>
      <c r="G38" s="690" t="s">
        <v>4281</v>
      </c>
      <c r="H38" s="686" t="s">
        <v>4282</v>
      </c>
      <c r="I38" s="707" t="s">
        <v>4283</v>
      </c>
      <c r="J38" s="686" t="s">
        <v>4284</v>
      </c>
      <c r="K38" s="686">
        <v>67</v>
      </c>
      <c r="L38" s="690" t="s">
        <v>4275</v>
      </c>
      <c r="M38" s="688" t="s">
        <v>4237</v>
      </c>
      <c r="N38" s="698" t="s">
        <v>735</v>
      </c>
      <c r="O38" s="686" t="s">
        <v>22</v>
      </c>
      <c r="P38" s="686" t="s">
        <v>736</v>
      </c>
      <c r="Q38" s="689">
        <v>43465</v>
      </c>
      <c r="R38" s="686" t="s">
        <v>1546</v>
      </c>
      <c r="S38" s="686" t="s">
        <v>736</v>
      </c>
      <c r="T38" s="696" t="s">
        <v>34</v>
      </c>
      <c r="U38" s="697">
        <v>43465</v>
      </c>
      <c r="V38" s="700" t="s">
        <v>4285</v>
      </c>
      <c r="W38" s="686" t="s">
        <v>45</v>
      </c>
      <c r="X38" s="686">
        <v>11906180</v>
      </c>
      <c r="Y38" s="686"/>
      <c r="Z38" s="690">
        <v>91195038</v>
      </c>
      <c r="AA38" s="687" t="s">
        <v>153</v>
      </c>
      <c r="AB38" s="686">
        <v>7</v>
      </c>
      <c r="AC38" s="691"/>
      <c r="AD38" s="686">
        <v>7</v>
      </c>
      <c r="AE38" s="701"/>
      <c r="AF38" s="686">
        <v>25</v>
      </c>
      <c r="AG38" s="686">
        <v>0.4</v>
      </c>
      <c r="AH38" s="686"/>
      <c r="AI38" s="687"/>
      <c r="AJ38" s="691"/>
      <c r="AK38" s="686"/>
      <c r="AL38" s="699"/>
      <c r="AM38" s="699"/>
      <c r="AN38" s="699"/>
      <c r="AO38" s="699"/>
      <c r="AP38" s="699"/>
      <c r="AQ38" s="699"/>
      <c r="AR38" s="693"/>
      <c r="AS38" s="691"/>
      <c r="AT38" s="686">
        <v>7</v>
      </c>
      <c r="AU38" s="699">
        <v>24.658999999999999</v>
      </c>
      <c r="AV38" s="699"/>
      <c r="AW38" s="699"/>
      <c r="AX38" s="699"/>
      <c r="AY38" s="699"/>
      <c r="AZ38" s="699"/>
      <c r="BA38" s="693">
        <f t="shared" si="1"/>
        <v>24.658999999999999</v>
      </c>
    </row>
    <row r="39" spans="1:53" s="694" customFormat="1" ht="30" customHeight="1">
      <c r="A39" s="686">
        <v>34</v>
      </c>
      <c r="B39" s="460" t="str">
        <f t="shared" si="0"/>
        <v>SZ 2 3  Stacja pomp Karnieszewice 76-004 Sianów Karnieszewice 37</v>
      </c>
      <c r="C39" s="687" t="s">
        <v>4097</v>
      </c>
      <c r="D39" s="690">
        <v>2</v>
      </c>
      <c r="E39" s="690">
        <v>3</v>
      </c>
      <c r="F39" s="690"/>
      <c r="G39" s="690" t="s">
        <v>4286</v>
      </c>
      <c r="H39" s="686" t="s">
        <v>4287</v>
      </c>
      <c r="I39" s="686" t="s">
        <v>4288</v>
      </c>
      <c r="J39" s="686" t="s">
        <v>4289</v>
      </c>
      <c r="K39" s="686">
        <v>37</v>
      </c>
      <c r="L39" s="690" t="s">
        <v>4275</v>
      </c>
      <c r="M39" s="688" t="s">
        <v>4237</v>
      </c>
      <c r="N39" s="698" t="s">
        <v>735</v>
      </c>
      <c r="O39" s="686" t="s">
        <v>22</v>
      </c>
      <c r="P39" s="686" t="s">
        <v>736</v>
      </c>
      <c r="Q39" s="689">
        <v>43465</v>
      </c>
      <c r="R39" s="686" t="s">
        <v>1546</v>
      </c>
      <c r="S39" s="686" t="s">
        <v>736</v>
      </c>
      <c r="T39" s="696" t="s">
        <v>34</v>
      </c>
      <c r="U39" s="697">
        <v>43465</v>
      </c>
      <c r="V39" s="700" t="s">
        <v>4290</v>
      </c>
      <c r="W39" s="686" t="s">
        <v>45</v>
      </c>
      <c r="X39" s="686">
        <v>11906180</v>
      </c>
      <c r="Y39" s="686"/>
      <c r="Z39" s="690">
        <v>90624986</v>
      </c>
      <c r="AA39" s="687" t="s">
        <v>153</v>
      </c>
      <c r="AB39" s="686">
        <v>22</v>
      </c>
      <c r="AC39" s="691"/>
      <c r="AD39" s="686">
        <v>22</v>
      </c>
      <c r="AE39" s="701"/>
      <c r="AF39" s="686">
        <v>40</v>
      </c>
      <c r="AG39" s="686">
        <v>0.4</v>
      </c>
      <c r="AH39" s="686"/>
      <c r="AI39" s="687"/>
      <c r="AJ39" s="691"/>
      <c r="AK39" s="686"/>
      <c r="AL39" s="699"/>
      <c r="AM39" s="699"/>
      <c r="AN39" s="699"/>
      <c r="AO39" s="699"/>
      <c r="AP39" s="699"/>
      <c r="AQ39" s="699"/>
      <c r="AR39" s="693"/>
      <c r="AS39" s="691"/>
      <c r="AT39" s="686">
        <v>22</v>
      </c>
      <c r="AU39" s="699">
        <v>6.2030000000000003</v>
      </c>
      <c r="AV39" s="699"/>
      <c r="AW39" s="699"/>
      <c r="AX39" s="699"/>
      <c r="AY39" s="699"/>
      <c r="AZ39" s="699"/>
      <c r="BA39" s="693">
        <f t="shared" si="1"/>
        <v>6.2030000000000003</v>
      </c>
    </row>
    <row r="40" spans="1:53" s="694" customFormat="1" ht="30" customHeight="1">
      <c r="A40" s="686">
        <v>35</v>
      </c>
      <c r="B40" s="460" t="str">
        <f t="shared" si="0"/>
        <v xml:space="preserve">SZ 2 3  Stacja pomp Kaziemierz Pom. 76-037 Będzino Kazimierz Pomorski </v>
      </c>
      <c r="C40" s="687" t="s">
        <v>4097</v>
      </c>
      <c r="D40" s="690">
        <v>2</v>
      </c>
      <c r="E40" s="690">
        <v>3</v>
      </c>
      <c r="F40" s="690"/>
      <c r="G40" s="690" t="s">
        <v>4291</v>
      </c>
      <c r="H40" s="686" t="s">
        <v>4292</v>
      </c>
      <c r="I40" s="686" t="s">
        <v>4293</v>
      </c>
      <c r="J40" s="686" t="s">
        <v>4294</v>
      </c>
      <c r="K40" s="686"/>
      <c r="L40" s="690" t="s">
        <v>4275</v>
      </c>
      <c r="M40" s="688" t="s">
        <v>4237</v>
      </c>
      <c r="N40" s="698" t="s">
        <v>735</v>
      </c>
      <c r="O40" s="686" t="s">
        <v>22</v>
      </c>
      <c r="P40" s="686" t="s">
        <v>736</v>
      </c>
      <c r="Q40" s="689">
        <v>43465</v>
      </c>
      <c r="R40" s="686" t="s">
        <v>1546</v>
      </c>
      <c r="S40" s="686" t="s">
        <v>736</v>
      </c>
      <c r="T40" s="696" t="s">
        <v>34</v>
      </c>
      <c r="U40" s="697">
        <v>43465</v>
      </c>
      <c r="V40" s="700" t="s">
        <v>4295</v>
      </c>
      <c r="W40" s="686" t="s">
        <v>42</v>
      </c>
      <c r="X40" s="686" t="s">
        <v>4296</v>
      </c>
      <c r="Y40" s="686">
        <v>11884655</v>
      </c>
      <c r="Z40" s="690" t="s">
        <v>4297</v>
      </c>
      <c r="AA40" s="687" t="s">
        <v>255</v>
      </c>
      <c r="AB40" s="686">
        <v>100</v>
      </c>
      <c r="AC40" s="691"/>
      <c r="AD40" s="686">
        <v>66</v>
      </c>
      <c r="AE40" s="701">
        <v>2.85</v>
      </c>
      <c r="AF40" s="686">
        <v>200</v>
      </c>
      <c r="AG40" s="686">
        <v>0.4</v>
      </c>
      <c r="AH40" s="703" t="s">
        <v>7</v>
      </c>
      <c r="AI40" s="687"/>
      <c r="AJ40" s="691"/>
      <c r="AK40" s="686"/>
      <c r="AL40" s="692"/>
      <c r="AM40" s="699"/>
      <c r="AN40" s="699"/>
      <c r="AO40" s="699"/>
      <c r="AP40" s="699"/>
      <c r="AQ40" s="699"/>
      <c r="AR40" s="693"/>
      <c r="AS40" s="691"/>
      <c r="AT40" s="686">
        <v>66</v>
      </c>
      <c r="AU40" s="692">
        <v>28.928000000000001</v>
      </c>
      <c r="AV40" s="699"/>
      <c r="AW40" s="699"/>
      <c r="AX40" s="699"/>
      <c r="AY40" s="699"/>
      <c r="AZ40" s="699"/>
      <c r="BA40" s="693">
        <f t="shared" si="1"/>
        <v>28.928000000000001</v>
      </c>
    </row>
    <row r="41" spans="1:53" s="694" customFormat="1" ht="30" customHeight="1">
      <c r="A41" s="686">
        <v>36</v>
      </c>
      <c r="B41" s="460" t="str">
        <f t="shared" si="0"/>
        <v xml:space="preserve">SZ 2 3  Stacja pomp Łabusz 75-016 Koszalin Łabusz </v>
      </c>
      <c r="C41" s="687" t="s">
        <v>4097</v>
      </c>
      <c r="D41" s="690">
        <v>2</v>
      </c>
      <c r="E41" s="690">
        <v>3</v>
      </c>
      <c r="F41" s="690"/>
      <c r="G41" s="690" t="s">
        <v>4298</v>
      </c>
      <c r="H41" s="686" t="s">
        <v>4299</v>
      </c>
      <c r="I41" s="686" t="s">
        <v>4300</v>
      </c>
      <c r="J41" s="686" t="s">
        <v>4301</v>
      </c>
      <c r="K41" s="686"/>
      <c r="L41" s="690" t="s">
        <v>4275</v>
      </c>
      <c r="M41" s="688" t="s">
        <v>4237</v>
      </c>
      <c r="N41" s="698" t="s">
        <v>735</v>
      </c>
      <c r="O41" s="686" t="s">
        <v>22</v>
      </c>
      <c r="P41" s="686" t="s">
        <v>736</v>
      </c>
      <c r="Q41" s="689">
        <v>43465</v>
      </c>
      <c r="R41" s="686" t="s">
        <v>1546</v>
      </c>
      <c r="S41" s="686" t="s">
        <v>736</v>
      </c>
      <c r="T41" s="696" t="s">
        <v>34</v>
      </c>
      <c r="U41" s="697">
        <v>43465</v>
      </c>
      <c r="V41" s="700" t="s">
        <v>4302</v>
      </c>
      <c r="W41" s="686" t="s">
        <v>39</v>
      </c>
      <c r="X41" s="686" t="s">
        <v>4303</v>
      </c>
      <c r="Y41" s="686">
        <v>11884655</v>
      </c>
      <c r="Z41" s="690">
        <v>58009072</v>
      </c>
      <c r="AA41" s="700" t="s">
        <v>271</v>
      </c>
      <c r="AB41" s="686">
        <v>225</v>
      </c>
      <c r="AC41" s="691"/>
      <c r="AD41" s="686">
        <v>115</v>
      </c>
      <c r="AE41" s="701">
        <v>30.45</v>
      </c>
      <c r="AF41" s="686"/>
      <c r="AG41" s="686">
        <v>15</v>
      </c>
      <c r="AH41" s="703" t="s">
        <v>7</v>
      </c>
      <c r="AI41" s="687"/>
      <c r="AJ41" s="691"/>
      <c r="AK41" s="686"/>
      <c r="AL41" s="699"/>
      <c r="AM41" s="699"/>
      <c r="AN41" s="699"/>
      <c r="AO41" s="699"/>
      <c r="AP41" s="699"/>
      <c r="AQ41" s="699"/>
      <c r="AR41" s="693"/>
      <c r="AS41" s="691"/>
      <c r="AT41" s="686">
        <v>115</v>
      </c>
      <c r="AU41" s="699">
        <v>167.471</v>
      </c>
      <c r="AV41" s="699"/>
      <c r="AW41" s="699"/>
      <c r="AX41" s="699"/>
      <c r="AY41" s="699"/>
      <c r="AZ41" s="699"/>
      <c r="BA41" s="693">
        <f t="shared" si="1"/>
        <v>167.471</v>
      </c>
    </row>
    <row r="42" spans="1:53" s="694" customFormat="1" ht="30" customHeight="1">
      <c r="A42" s="686">
        <v>37</v>
      </c>
      <c r="B42" s="460" t="str">
        <f t="shared" si="0"/>
        <v>SZ 2 3  Stacja pomp Mielno 76-032 Mielno ul. Kościelna 8</v>
      </c>
      <c r="C42" s="687" t="s">
        <v>4097</v>
      </c>
      <c r="D42" s="690">
        <v>2</v>
      </c>
      <c r="E42" s="690">
        <v>3</v>
      </c>
      <c r="F42" s="690"/>
      <c r="G42" s="690" t="s">
        <v>4304</v>
      </c>
      <c r="H42" s="686" t="s">
        <v>4272</v>
      </c>
      <c r="I42" s="686" t="s">
        <v>4273</v>
      </c>
      <c r="J42" s="686" t="s">
        <v>4305</v>
      </c>
      <c r="K42" s="686">
        <v>8</v>
      </c>
      <c r="L42" s="690" t="s">
        <v>4275</v>
      </c>
      <c r="M42" s="688" t="s">
        <v>4237</v>
      </c>
      <c r="N42" s="698" t="s">
        <v>735</v>
      </c>
      <c r="O42" s="686" t="s">
        <v>22</v>
      </c>
      <c r="P42" s="686" t="s">
        <v>736</v>
      </c>
      <c r="Q42" s="689">
        <v>43465</v>
      </c>
      <c r="R42" s="686" t="s">
        <v>1546</v>
      </c>
      <c r="S42" s="686" t="s">
        <v>736</v>
      </c>
      <c r="T42" s="696" t="s">
        <v>34</v>
      </c>
      <c r="U42" s="697">
        <v>43465</v>
      </c>
      <c r="V42" s="700" t="s">
        <v>4306</v>
      </c>
      <c r="W42" s="686" t="s">
        <v>45</v>
      </c>
      <c r="X42" s="686">
        <v>356110104</v>
      </c>
      <c r="Y42" s="686"/>
      <c r="Z42" s="690" t="s">
        <v>4307</v>
      </c>
      <c r="AA42" s="687" t="s">
        <v>153</v>
      </c>
      <c r="AB42" s="686">
        <v>3</v>
      </c>
      <c r="AC42" s="691"/>
      <c r="AD42" s="690">
        <v>3</v>
      </c>
      <c r="AE42" s="708"/>
      <c r="AF42" s="686">
        <v>25</v>
      </c>
      <c r="AG42" s="686">
        <v>0.4</v>
      </c>
      <c r="AH42" s="686"/>
      <c r="AI42" s="687"/>
      <c r="AJ42" s="691"/>
      <c r="AK42" s="690"/>
      <c r="AL42" s="699"/>
      <c r="AM42" s="699"/>
      <c r="AN42" s="699"/>
      <c r="AO42" s="699"/>
      <c r="AP42" s="699"/>
      <c r="AQ42" s="699"/>
      <c r="AR42" s="693"/>
      <c r="AS42" s="691"/>
      <c r="AT42" s="690">
        <v>3</v>
      </c>
      <c r="AU42" s="699">
        <v>2E-3</v>
      </c>
      <c r="AV42" s="699"/>
      <c r="AW42" s="699"/>
      <c r="AX42" s="699"/>
      <c r="AY42" s="699"/>
      <c r="AZ42" s="699"/>
      <c r="BA42" s="693">
        <f t="shared" si="1"/>
        <v>2E-3</v>
      </c>
    </row>
    <row r="43" spans="1:53" s="694" customFormat="1" ht="30" customHeight="1">
      <c r="A43" s="686">
        <v>38</v>
      </c>
      <c r="B43" s="460" t="str">
        <f t="shared" si="0"/>
        <v xml:space="preserve">SZ 2 3  Stacja pomp Osieki 76-004 Sianów Osieki </v>
      </c>
      <c r="C43" s="687" t="s">
        <v>4097</v>
      </c>
      <c r="D43" s="690">
        <v>2</v>
      </c>
      <c r="E43" s="690">
        <v>3</v>
      </c>
      <c r="F43" s="690"/>
      <c r="G43" s="690" t="s">
        <v>4308</v>
      </c>
      <c r="H43" s="686" t="s">
        <v>4287</v>
      </c>
      <c r="I43" s="686" t="s">
        <v>4288</v>
      </c>
      <c r="J43" s="686" t="s">
        <v>4309</v>
      </c>
      <c r="K43" s="686"/>
      <c r="L43" s="690" t="s">
        <v>4275</v>
      </c>
      <c r="M43" s="688" t="s">
        <v>4237</v>
      </c>
      <c r="N43" s="698" t="s">
        <v>735</v>
      </c>
      <c r="O43" s="686" t="s">
        <v>22</v>
      </c>
      <c r="P43" s="686" t="s">
        <v>736</v>
      </c>
      <c r="Q43" s="689">
        <v>43465</v>
      </c>
      <c r="R43" s="686" t="s">
        <v>1546</v>
      </c>
      <c r="S43" s="686" t="s">
        <v>736</v>
      </c>
      <c r="T43" s="696" t="s">
        <v>34</v>
      </c>
      <c r="U43" s="697">
        <v>43465</v>
      </c>
      <c r="V43" s="700" t="s">
        <v>4310</v>
      </c>
      <c r="W43" s="686" t="s">
        <v>42</v>
      </c>
      <c r="X43" s="686" t="s">
        <v>4311</v>
      </c>
      <c r="Y43" s="686">
        <v>11884655</v>
      </c>
      <c r="Z43" s="690">
        <v>88055466</v>
      </c>
      <c r="AA43" s="687" t="s">
        <v>153</v>
      </c>
      <c r="AB43" s="686">
        <v>55</v>
      </c>
      <c r="AC43" s="691"/>
      <c r="AD43" s="686">
        <v>36</v>
      </c>
      <c r="AE43" s="701">
        <v>34.119999999999997</v>
      </c>
      <c r="AF43" s="686">
        <v>100</v>
      </c>
      <c r="AG43" s="686">
        <v>0.4</v>
      </c>
      <c r="AH43" s="703" t="s">
        <v>7</v>
      </c>
      <c r="AI43" s="687"/>
      <c r="AJ43" s="691"/>
      <c r="AK43" s="686"/>
      <c r="AL43" s="699"/>
      <c r="AM43" s="699"/>
      <c r="AN43" s="699"/>
      <c r="AO43" s="699"/>
      <c r="AP43" s="699"/>
      <c r="AQ43" s="699"/>
      <c r="AR43" s="693"/>
      <c r="AS43" s="691"/>
      <c r="AT43" s="686">
        <v>36</v>
      </c>
      <c r="AU43" s="699">
        <v>120</v>
      </c>
      <c r="AV43" s="699"/>
      <c r="AW43" s="699"/>
      <c r="AX43" s="699"/>
      <c r="AY43" s="699"/>
      <c r="AZ43" s="699"/>
      <c r="BA43" s="693">
        <f t="shared" si="1"/>
        <v>120</v>
      </c>
    </row>
    <row r="44" spans="1:53" s="694" customFormat="1" ht="30" customHeight="1">
      <c r="A44" s="686">
        <v>39</v>
      </c>
      <c r="B44" s="460" t="str">
        <f t="shared" si="0"/>
        <v>SZ 2 3  Stacja pomp Strzeżenica 76-031 Mścicie Strzeżenica 18</v>
      </c>
      <c r="C44" s="687" t="s">
        <v>4097</v>
      </c>
      <c r="D44" s="690">
        <v>2</v>
      </c>
      <c r="E44" s="690">
        <v>3</v>
      </c>
      <c r="F44" s="690"/>
      <c r="G44" s="690" t="s">
        <v>4312</v>
      </c>
      <c r="H44" s="686" t="s">
        <v>4313</v>
      </c>
      <c r="I44" s="686" t="s">
        <v>4314</v>
      </c>
      <c r="J44" s="686" t="s">
        <v>4315</v>
      </c>
      <c r="K44" s="686">
        <v>18</v>
      </c>
      <c r="L44" s="690" t="s">
        <v>4275</v>
      </c>
      <c r="M44" s="688" t="s">
        <v>4237</v>
      </c>
      <c r="N44" s="698" t="s">
        <v>735</v>
      </c>
      <c r="O44" s="686" t="s">
        <v>22</v>
      </c>
      <c r="P44" s="686" t="s">
        <v>736</v>
      </c>
      <c r="Q44" s="689">
        <v>43465</v>
      </c>
      <c r="R44" s="686" t="s">
        <v>1546</v>
      </c>
      <c r="S44" s="686" t="s">
        <v>736</v>
      </c>
      <c r="T44" s="696" t="s">
        <v>34</v>
      </c>
      <c r="U44" s="697">
        <v>43465</v>
      </c>
      <c r="V44" s="700" t="s">
        <v>4316</v>
      </c>
      <c r="W44" s="686" t="s">
        <v>45</v>
      </c>
      <c r="X44" s="686">
        <v>351200035</v>
      </c>
      <c r="Y44" s="686"/>
      <c r="Z44" s="690">
        <v>90567917</v>
      </c>
      <c r="AA44" s="687" t="s">
        <v>153</v>
      </c>
      <c r="AB44" s="686">
        <v>12</v>
      </c>
      <c r="AC44" s="691"/>
      <c r="AD44" s="686">
        <v>12</v>
      </c>
      <c r="AE44" s="701"/>
      <c r="AF44" s="686">
        <v>63</v>
      </c>
      <c r="AG44" s="686">
        <v>0.4</v>
      </c>
      <c r="AH44" s="686"/>
      <c r="AI44" s="687"/>
      <c r="AJ44" s="691"/>
      <c r="AK44" s="686"/>
      <c r="AL44" s="692"/>
      <c r="AM44" s="699"/>
      <c r="AN44" s="699"/>
      <c r="AO44" s="699"/>
      <c r="AP44" s="699"/>
      <c r="AQ44" s="699"/>
      <c r="AR44" s="693"/>
      <c r="AS44" s="691"/>
      <c r="AT44" s="686">
        <v>12</v>
      </c>
      <c r="AU44" s="692">
        <v>14.651999999999999</v>
      </c>
      <c r="AV44" s="699"/>
      <c r="AW44" s="699"/>
      <c r="AX44" s="699"/>
      <c r="AY44" s="699"/>
      <c r="AZ44" s="699"/>
      <c r="BA44" s="693">
        <f t="shared" si="1"/>
        <v>14.651999999999999</v>
      </c>
    </row>
    <row r="45" spans="1:53" s="694" customFormat="1" ht="30" customHeight="1">
      <c r="A45" s="686">
        <v>40</v>
      </c>
      <c r="B45" s="460" t="str">
        <f t="shared" si="0"/>
        <v xml:space="preserve">SZ 2 5  Jaz na rz. Wieprza 76-150 Darłowo ul. Marii Skłodowskiej-Curie </v>
      </c>
      <c r="C45" s="687" t="s">
        <v>4097</v>
      </c>
      <c r="D45" s="690">
        <v>2</v>
      </c>
      <c r="E45" s="690">
        <v>5</v>
      </c>
      <c r="F45" s="690"/>
      <c r="G45" s="690" t="s">
        <v>4317</v>
      </c>
      <c r="H45" s="695" t="s">
        <v>4318</v>
      </c>
      <c r="I45" s="686" t="s">
        <v>4319</v>
      </c>
      <c r="J45" s="686" t="s">
        <v>4320</v>
      </c>
      <c r="K45" s="687"/>
      <c r="L45" s="690" t="s">
        <v>4250</v>
      </c>
      <c r="M45" s="688" t="s">
        <v>4237</v>
      </c>
      <c r="N45" s="698" t="s">
        <v>735</v>
      </c>
      <c r="O45" s="686" t="s">
        <v>22</v>
      </c>
      <c r="P45" s="686" t="s">
        <v>736</v>
      </c>
      <c r="Q45" s="689">
        <v>43465</v>
      </c>
      <c r="R45" s="686" t="s">
        <v>1546</v>
      </c>
      <c r="S45" s="686" t="s">
        <v>736</v>
      </c>
      <c r="T45" s="696" t="s">
        <v>34</v>
      </c>
      <c r="U45" s="697">
        <v>43465</v>
      </c>
      <c r="V45" s="700" t="s">
        <v>4321</v>
      </c>
      <c r="W45" s="700" t="s">
        <v>45</v>
      </c>
      <c r="X45" s="686">
        <v>11906180</v>
      </c>
      <c r="Y45" s="686"/>
      <c r="Z45" s="700" t="s">
        <v>4322</v>
      </c>
      <c r="AA45" s="700" t="s">
        <v>153</v>
      </c>
      <c r="AB45" s="686">
        <v>7</v>
      </c>
      <c r="AC45" s="691"/>
      <c r="AD45" s="691">
        <v>7</v>
      </c>
      <c r="AE45" s="701" t="s">
        <v>1501</v>
      </c>
      <c r="AF45" s="691">
        <v>35</v>
      </c>
      <c r="AG45" s="686">
        <v>0.4</v>
      </c>
      <c r="AH45" s="686"/>
      <c r="AI45" s="687"/>
      <c r="AJ45" s="691"/>
      <c r="AK45" s="691"/>
      <c r="AL45" s="692"/>
      <c r="AM45" s="699"/>
      <c r="AN45" s="699"/>
      <c r="AO45" s="699"/>
      <c r="AP45" s="699"/>
      <c r="AQ45" s="699"/>
      <c r="AR45" s="693"/>
      <c r="AS45" s="691"/>
      <c r="AT45" s="691">
        <v>7</v>
      </c>
      <c r="AU45" s="692">
        <v>1.7999999999999999E-2</v>
      </c>
      <c r="AV45" s="699"/>
      <c r="AW45" s="699"/>
      <c r="AX45" s="699"/>
      <c r="AY45" s="699"/>
      <c r="AZ45" s="699"/>
      <c r="BA45" s="693">
        <f t="shared" si="1"/>
        <v>1.7999999999999999E-2</v>
      </c>
    </row>
    <row r="46" spans="1:53" s="694" customFormat="1" ht="30" customHeight="1">
      <c r="A46" s="686">
        <v>41</v>
      </c>
      <c r="B46" s="460" t="str">
        <f t="shared" si="0"/>
        <v>SZ 2 5  Monitorning przepł. na rz. Wieprza 76-100 Sławno Pomiłowo dz. nr 384/1</v>
      </c>
      <c r="C46" s="687" t="s">
        <v>4097</v>
      </c>
      <c r="D46" s="690">
        <v>2</v>
      </c>
      <c r="E46" s="690">
        <v>5</v>
      </c>
      <c r="F46" s="690"/>
      <c r="G46" s="690" t="s">
        <v>4323</v>
      </c>
      <c r="H46" s="686" t="s">
        <v>4324</v>
      </c>
      <c r="I46" s="686" t="s">
        <v>4325</v>
      </c>
      <c r="J46" s="686" t="s">
        <v>4326</v>
      </c>
      <c r="K46" s="686" t="s">
        <v>4327</v>
      </c>
      <c r="L46" s="690" t="s">
        <v>4250</v>
      </c>
      <c r="M46" s="688" t="s">
        <v>4237</v>
      </c>
      <c r="N46" s="698" t="s">
        <v>735</v>
      </c>
      <c r="O46" s="686" t="s">
        <v>22</v>
      </c>
      <c r="P46" s="686" t="s">
        <v>736</v>
      </c>
      <c r="Q46" s="689">
        <v>43465</v>
      </c>
      <c r="R46" s="686" t="s">
        <v>1546</v>
      </c>
      <c r="S46" s="686" t="s">
        <v>736</v>
      </c>
      <c r="T46" s="696" t="s">
        <v>34</v>
      </c>
      <c r="U46" s="697">
        <v>43465</v>
      </c>
      <c r="V46" s="700" t="s">
        <v>4328</v>
      </c>
      <c r="W46" s="700" t="s">
        <v>45</v>
      </c>
      <c r="X46" s="686" t="s">
        <v>4329</v>
      </c>
      <c r="Y46" s="686"/>
      <c r="Z46" s="700" t="s">
        <v>4330</v>
      </c>
      <c r="AA46" s="700" t="s">
        <v>153</v>
      </c>
      <c r="AB46" s="686">
        <v>1</v>
      </c>
      <c r="AC46" s="691"/>
      <c r="AD46" s="686">
        <v>1</v>
      </c>
      <c r="AE46" s="701"/>
      <c r="AF46" s="686">
        <v>10</v>
      </c>
      <c r="AG46" s="686">
        <v>0.4</v>
      </c>
      <c r="AH46" s="686"/>
      <c r="AI46" s="687"/>
      <c r="AJ46" s="691"/>
      <c r="AK46" s="686"/>
      <c r="AL46" s="699"/>
      <c r="AM46" s="699"/>
      <c r="AN46" s="699"/>
      <c r="AO46" s="699"/>
      <c r="AP46" s="699"/>
      <c r="AQ46" s="699"/>
      <c r="AR46" s="693"/>
      <c r="AS46" s="691"/>
      <c r="AT46" s="686">
        <v>1</v>
      </c>
      <c r="AU46" s="699">
        <v>1.0999999999999999E-2</v>
      </c>
      <c r="AV46" s="699"/>
      <c r="AW46" s="699"/>
      <c r="AX46" s="699"/>
      <c r="AY46" s="699"/>
      <c r="AZ46" s="699"/>
      <c r="BA46" s="693">
        <f t="shared" si="1"/>
        <v>1.0999999999999999E-2</v>
      </c>
    </row>
    <row r="47" spans="1:53" s="694" customFormat="1" ht="30" customHeight="1">
      <c r="A47" s="686">
        <v>42</v>
      </c>
      <c r="B47" s="460" t="str">
        <f t="shared" si="0"/>
        <v xml:space="preserve">SZ 2 5  Stacja pomp Bukowo Morskie 76-156 Dąbki Bukowo Morskie </v>
      </c>
      <c r="C47" s="687" t="s">
        <v>4097</v>
      </c>
      <c r="D47" s="690">
        <v>2</v>
      </c>
      <c r="E47" s="690">
        <v>5</v>
      </c>
      <c r="F47" s="690"/>
      <c r="G47" s="690" t="s">
        <v>4331</v>
      </c>
      <c r="H47" s="695" t="s">
        <v>4332</v>
      </c>
      <c r="I47" s="686" t="s">
        <v>4333</v>
      </c>
      <c r="J47" s="686" t="s">
        <v>4334</v>
      </c>
      <c r="K47" s="687"/>
      <c r="L47" s="690" t="s">
        <v>4250</v>
      </c>
      <c r="M47" s="688" t="s">
        <v>4237</v>
      </c>
      <c r="N47" s="698" t="s">
        <v>735</v>
      </c>
      <c r="O47" s="686" t="s">
        <v>22</v>
      </c>
      <c r="P47" s="686" t="s">
        <v>736</v>
      </c>
      <c r="Q47" s="689">
        <v>43465</v>
      </c>
      <c r="R47" s="686" t="s">
        <v>1546</v>
      </c>
      <c r="S47" s="686" t="s">
        <v>736</v>
      </c>
      <c r="T47" s="696" t="s">
        <v>34</v>
      </c>
      <c r="U47" s="697">
        <v>43465</v>
      </c>
      <c r="V47" s="700" t="s">
        <v>4335</v>
      </c>
      <c r="W47" s="700" t="s">
        <v>42</v>
      </c>
      <c r="X47" s="686" t="s">
        <v>4336</v>
      </c>
      <c r="Y47" s="686"/>
      <c r="Z47" s="700" t="s">
        <v>4337</v>
      </c>
      <c r="AA47" s="700" t="s">
        <v>153</v>
      </c>
      <c r="AB47" s="686">
        <v>44</v>
      </c>
      <c r="AC47" s="691"/>
      <c r="AD47" s="691">
        <v>44</v>
      </c>
      <c r="AE47" s="701">
        <v>52.5</v>
      </c>
      <c r="AF47" s="691">
        <v>80</v>
      </c>
      <c r="AG47" s="686">
        <v>0.4</v>
      </c>
      <c r="AH47" s="686"/>
      <c r="AI47" s="687"/>
      <c r="AJ47" s="691"/>
      <c r="AK47" s="691"/>
      <c r="AL47" s="699"/>
      <c r="AM47" s="699"/>
      <c r="AN47" s="699"/>
      <c r="AO47" s="699"/>
      <c r="AP47" s="699"/>
      <c r="AQ47" s="699"/>
      <c r="AR47" s="693"/>
      <c r="AS47" s="691"/>
      <c r="AT47" s="691">
        <v>44</v>
      </c>
      <c r="AU47" s="699">
        <v>82.198999999999998</v>
      </c>
      <c r="AV47" s="699"/>
      <c r="AW47" s="699"/>
      <c r="AX47" s="699"/>
      <c r="AY47" s="699"/>
      <c r="AZ47" s="699"/>
      <c r="BA47" s="693">
        <f t="shared" si="1"/>
        <v>82.198999999999998</v>
      </c>
    </row>
    <row r="48" spans="1:53" s="694" customFormat="1" ht="30" customHeight="1">
      <c r="A48" s="686">
        <v>43</v>
      </c>
      <c r="B48" s="460" t="str">
        <f t="shared" si="0"/>
        <v xml:space="preserve">SZ 2 5  Stacja pomp Dąbki 76-156 Dąbki Dąbki </v>
      </c>
      <c r="C48" s="687" t="s">
        <v>4097</v>
      </c>
      <c r="D48" s="690">
        <v>2</v>
      </c>
      <c r="E48" s="690">
        <v>5</v>
      </c>
      <c r="F48" s="690"/>
      <c r="G48" s="690" t="s">
        <v>4338</v>
      </c>
      <c r="H48" s="695" t="s">
        <v>4332</v>
      </c>
      <c r="I48" s="686" t="s">
        <v>4333</v>
      </c>
      <c r="J48" s="686" t="s">
        <v>4333</v>
      </c>
      <c r="K48" s="687"/>
      <c r="L48" s="690" t="s">
        <v>4250</v>
      </c>
      <c r="M48" s="688" t="s">
        <v>4237</v>
      </c>
      <c r="N48" s="698" t="s">
        <v>735</v>
      </c>
      <c r="O48" s="686" t="s">
        <v>22</v>
      </c>
      <c r="P48" s="686" t="s">
        <v>736</v>
      </c>
      <c r="Q48" s="689">
        <v>43465</v>
      </c>
      <c r="R48" s="686" t="s">
        <v>1546</v>
      </c>
      <c r="S48" s="686" t="s">
        <v>736</v>
      </c>
      <c r="T48" s="696" t="s">
        <v>34</v>
      </c>
      <c r="U48" s="697">
        <v>43465</v>
      </c>
      <c r="V48" s="700" t="s">
        <v>4339</v>
      </c>
      <c r="W48" s="700" t="s">
        <v>42</v>
      </c>
      <c r="X48" s="686" t="s">
        <v>4340</v>
      </c>
      <c r="Y48" s="686"/>
      <c r="Z48" s="700" t="s">
        <v>4341</v>
      </c>
      <c r="AA48" s="700" t="s">
        <v>153</v>
      </c>
      <c r="AB48" s="686">
        <v>40</v>
      </c>
      <c r="AC48" s="691"/>
      <c r="AD48" s="691">
        <v>40</v>
      </c>
      <c r="AE48" s="701">
        <v>40.22</v>
      </c>
      <c r="AF48" s="691">
        <v>60</v>
      </c>
      <c r="AG48" s="686">
        <v>0.4</v>
      </c>
      <c r="AH48" s="686"/>
      <c r="AI48" s="687"/>
      <c r="AJ48" s="691"/>
      <c r="AK48" s="691"/>
      <c r="AL48" s="699"/>
      <c r="AM48" s="699"/>
      <c r="AN48" s="699"/>
      <c r="AO48" s="699"/>
      <c r="AP48" s="699"/>
      <c r="AQ48" s="699"/>
      <c r="AR48" s="693"/>
      <c r="AS48" s="691"/>
      <c r="AT48" s="691">
        <v>40</v>
      </c>
      <c r="AU48" s="699">
        <v>75.608999999999995</v>
      </c>
      <c r="AV48" s="699"/>
      <c r="AW48" s="699"/>
      <c r="AX48" s="699"/>
      <c r="AY48" s="699"/>
      <c r="AZ48" s="699"/>
      <c r="BA48" s="693">
        <f t="shared" si="1"/>
        <v>75.608999999999995</v>
      </c>
    </row>
    <row r="49" spans="1:53" s="694" customFormat="1" ht="30" customHeight="1">
      <c r="A49" s="686">
        <v>44</v>
      </c>
      <c r="B49" s="460" t="str">
        <f t="shared" si="0"/>
        <v xml:space="preserve">SZ 2 5  Stacja pomp Głownica 76-107 Jarosławiec ul. Nadmorska </v>
      </c>
      <c r="C49" s="687" t="s">
        <v>4097</v>
      </c>
      <c r="D49" s="690">
        <v>2</v>
      </c>
      <c r="E49" s="690">
        <v>5</v>
      </c>
      <c r="F49" s="690"/>
      <c r="G49" s="690" t="s">
        <v>4342</v>
      </c>
      <c r="H49" s="695" t="s">
        <v>4343</v>
      </c>
      <c r="I49" s="686" t="s">
        <v>4344</v>
      </c>
      <c r="J49" s="686" t="s">
        <v>4345</v>
      </c>
      <c r="K49" s="687"/>
      <c r="L49" s="690" t="s">
        <v>4250</v>
      </c>
      <c r="M49" s="688" t="s">
        <v>4237</v>
      </c>
      <c r="N49" s="698" t="s">
        <v>735</v>
      </c>
      <c r="O49" s="686" t="s">
        <v>22</v>
      </c>
      <c r="P49" s="686" t="s">
        <v>736</v>
      </c>
      <c r="Q49" s="689">
        <v>43465</v>
      </c>
      <c r="R49" s="686" t="s">
        <v>1546</v>
      </c>
      <c r="S49" s="686" t="s">
        <v>736</v>
      </c>
      <c r="T49" s="696" t="s">
        <v>34</v>
      </c>
      <c r="U49" s="697">
        <v>43465</v>
      </c>
      <c r="V49" s="700" t="s">
        <v>4346</v>
      </c>
      <c r="W49" s="700" t="s">
        <v>42</v>
      </c>
      <c r="X49" s="686">
        <v>7278</v>
      </c>
      <c r="Y49" s="686"/>
      <c r="Z49" s="700" t="s">
        <v>4347</v>
      </c>
      <c r="AA49" s="700" t="s">
        <v>255</v>
      </c>
      <c r="AB49" s="686">
        <v>135</v>
      </c>
      <c r="AC49" s="691"/>
      <c r="AD49" s="691">
        <v>135</v>
      </c>
      <c r="AE49" s="701">
        <v>1.4</v>
      </c>
      <c r="AF49" s="691">
        <v>100</v>
      </c>
      <c r="AG49" s="686">
        <v>0.4</v>
      </c>
      <c r="AH49" s="686"/>
      <c r="AI49" s="687"/>
      <c r="AJ49" s="691"/>
      <c r="AK49" s="691"/>
      <c r="AL49" s="699"/>
      <c r="AM49" s="699"/>
      <c r="AN49" s="699"/>
      <c r="AO49" s="699"/>
      <c r="AP49" s="699"/>
      <c r="AQ49" s="699"/>
      <c r="AR49" s="693"/>
      <c r="AS49" s="691"/>
      <c r="AT49" s="691">
        <v>135</v>
      </c>
      <c r="AU49" s="699">
        <v>53.889000000000003</v>
      </c>
      <c r="AV49" s="699"/>
      <c r="AW49" s="699"/>
      <c r="AX49" s="699"/>
      <c r="AY49" s="699"/>
      <c r="AZ49" s="699"/>
      <c r="BA49" s="693">
        <f t="shared" si="1"/>
        <v>53.889000000000003</v>
      </c>
    </row>
    <row r="50" spans="1:53" s="694" customFormat="1" ht="30" customHeight="1">
      <c r="A50" s="686">
        <v>45</v>
      </c>
      <c r="B50" s="460" t="str">
        <f t="shared" si="0"/>
        <v xml:space="preserve">SZ 2 5  Stacja pomp Kopań 76-150 Darłowo Kopań </v>
      </c>
      <c r="C50" s="687" t="s">
        <v>4097</v>
      </c>
      <c r="D50" s="690">
        <v>2</v>
      </c>
      <c r="E50" s="690">
        <v>5</v>
      </c>
      <c r="F50" s="690"/>
      <c r="G50" s="690" t="s">
        <v>4348</v>
      </c>
      <c r="H50" s="695" t="s">
        <v>4318</v>
      </c>
      <c r="I50" s="686" t="s">
        <v>4319</v>
      </c>
      <c r="J50" s="686" t="s">
        <v>4349</v>
      </c>
      <c r="K50" s="687"/>
      <c r="L50" s="690" t="s">
        <v>4250</v>
      </c>
      <c r="M50" s="688" t="s">
        <v>4237</v>
      </c>
      <c r="N50" s="698" t="s">
        <v>735</v>
      </c>
      <c r="O50" s="686" t="s">
        <v>22</v>
      </c>
      <c r="P50" s="686" t="s">
        <v>736</v>
      </c>
      <c r="Q50" s="689">
        <v>43465</v>
      </c>
      <c r="R50" s="686" t="s">
        <v>1546</v>
      </c>
      <c r="S50" s="686" t="s">
        <v>736</v>
      </c>
      <c r="T50" s="696" t="s">
        <v>34</v>
      </c>
      <c r="U50" s="697">
        <v>43465</v>
      </c>
      <c r="V50" s="700" t="s">
        <v>4350</v>
      </c>
      <c r="W50" s="700" t="s">
        <v>45</v>
      </c>
      <c r="X50" s="686">
        <v>11906180</v>
      </c>
      <c r="Y50" s="686"/>
      <c r="Z50" s="700" t="s">
        <v>4351</v>
      </c>
      <c r="AA50" s="700" t="s">
        <v>153</v>
      </c>
      <c r="AB50" s="686">
        <v>13</v>
      </c>
      <c r="AC50" s="691"/>
      <c r="AD50" s="691">
        <v>13</v>
      </c>
      <c r="AE50" s="701"/>
      <c r="AF50" s="691">
        <v>25</v>
      </c>
      <c r="AG50" s="686">
        <v>0.4</v>
      </c>
      <c r="AH50" s="686"/>
      <c r="AI50" s="687"/>
      <c r="AJ50" s="691"/>
      <c r="AK50" s="691"/>
      <c r="AL50" s="699"/>
      <c r="AM50" s="699"/>
      <c r="AN50" s="699"/>
      <c r="AO50" s="699"/>
      <c r="AP50" s="699"/>
      <c r="AQ50" s="699"/>
      <c r="AR50" s="693"/>
      <c r="AS50" s="691"/>
      <c r="AT50" s="691">
        <v>13</v>
      </c>
      <c r="AU50" s="699">
        <v>11.997</v>
      </c>
      <c r="AV50" s="699"/>
      <c r="AW50" s="699"/>
      <c r="AX50" s="699"/>
      <c r="AY50" s="699"/>
      <c r="AZ50" s="699"/>
      <c r="BA50" s="693">
        <f t="shared" si="1"/>
        <v>11.997</v>
      </c>
    </row>
    <row r="51" spans="1:53" s="694" customFormat="1" ht="30" customHeight="1">
      <c r="A51" s="686">
        <v>46</v>
      </c>
      <c r="B51" s="460" t="str">
        <f t="shared" si="0"/>
        <v xml:space="preserve">SZ 2 5  Stacja pomp Martwa Woda - Bobolin 76-156 Dąbki Bobolin </v>
      </c>
      <c r="C51" s="687" t="s">
        <v>4097</v>
      </c>
      <c r="D51" s="690">
        <v>2</v>
      </c>
      <c r="E51" s="690">
        <v>5</v>
      </c>
      <c r="F51" s="690"/>
      <c r="G51" s="690" t="s">
        <v>4352</v>
      </c>
      <c r="H51" s="695" t="s">
        <v>4332</v>
      </c>
      <c r="I51" s="686" t="s">
        <v>4333</v>
      </c>
      <c r="J51" s="686" t="s">
        <v>4353</v>
      </c>
      <c r="K51" s="687"/>
      <c r="L51" s="690" t="s">
        <v>4250</v>
      </c>
      <c r="M51" s="688" t="s">
        <v>4237</v>
      </c>
      <c r="N51" s="698" t="s">
        <v>735</v>
      </c>
      <c r="O51" s="686" t="s">
        <v>22</v>
      </c>
      <c r="P51" s="686" t="s">
        <v>736</v>
      </c>
      <c r="Q51" s="689">
        <v>43465</v>
      </c>
      <c r="R51" s="686" t="s">
        <v>1546</v>
      </c>
      <c r="S51" s="686" t="s">
        <v>736</v>
      </c>
      <c r="T51" s="696" t="s">
        <v>34</v>
      </c>
      <c r="U51" s="697">
        <v>43465</v>
      </c>
      <c r="V51" s="700" t="s">
        <v>4354</v>
      </c>
      <c r="W51" s="700" t="s">
        <v>42</v>
      </c>
      <c r="X51" s="686" t="s">
        <v>4355</v>
      </c>
      <c r="Y51" s="686"/>
      <c r="Z51" s="700" t="s">
        <v>4356</v>
      </c>
      <c r="AA51" s="700" t="s">
        <v>153</v>
      </c>
      <c r="AB51" s="686">
        <v>40</v>
      </c>
      <c r="AC51" s="691"/>
      <c r="AD51" s="691">
        <v>40</v>
      </c>
      <c r="AE51" s="701">
        <v>65.2</v>
      </c>
      <c r="AF51" s="691">
        <v>80</v>
      </c>
      <c r="AG51" s="686">
        <v>0.4</v>
      </c>
      <c r="AH51" s="686"/>
      <c r="AI51" s="687"/>
      <c r="AJ51" s="691"/>
      <c r="AK51" s="691"/>
      <c r="AL51" s="699"/>
      <c r="AM51" s="699"/>
      <c r="AN51" s="699"/>
      <c r="AO51" s="699"/>
      <c r="AP51" s="699"/>
      <c r="AQ51" s="699"/>
      <c r="AR51" s="693"/>
      <c r="AS51" s="691"/>
      <c r="AT51" s="691">
        <v>40</v>
      </c>
      <c r="AU51" s="699">
        <v>126.371</v>
      </c>
      <c r="AV51" s="699"/>
      <c r="AW51" s="699"/>
      <c r="AX51" s="699"/>
      <c r="AY51" s="699"/>
      <c r="AZ51" s="699"/>
      <c r="BA51" s="693">
        <f t="shared" si="1"/>
        <v>126.371</v>
      </c>
    </row>
    <row r="52" spans="1:53" s="694" customFormat="1" ht="30" customHeight="1">
      <c r="A52" s="686">
        <v>47</v>
      </c>
      <c r="B52" s="460" t="str">
        <f t="shared" si="0"/>
        <v xml:space="preserve">SZ 2 5  Stacja pomp Modła I 76-270 Ustka Modła </v>
      </c>
      <c r="C52" s="687" t="s">
        <v>4097</v>
      </c>
      <c r="D52" s="690">
        <v>2</v>
      </c>
      <c r="E52" s="690">
        <v>5</v>
      </c>
      <c r="F52" s="690"/>
      <c r="G52" s="690" t="s">
        <v>4357</v>
      </c>
      <c r="H52" s="690" t="s">
        <v>4358</v>
      </c>
      <c r="I52" s="690" t="s">
        <v>4359</v>
      </c>
      <c r="J52" s="690" t="s">
        <v>4360</v>
      </c>
      <c r="K52" s="690"/>
      <c r="L52" s="690" t="s">
        <v>4250</v>
      </c>
      <c r="M52" s="688" t="s">
        <v>4237</v>
      </c>
      <c r="N52" s="698" t="s">
        <v>735</v>
      </c>
      <c r="O52" s="686" t="s">
        <v>22</v>
      </c>
      <c r="P52" s="686" t="s">
        <v>4361</v>
      </c>
      <c r="Q52" s="689">
        <v>43465</v>
      </c>
      <c r="R52" s="686" t="s">
        <v>1546</v>
      </c>
      <c r="S52" s="686" t="s">
        <v>4361</v>
      </c>
      <c r="T52" s="696" t="s">
        <v>34</v>
      </c>
      <c r="U52" s="709">
        <v>43465</v>
      </c>
      <c r="V52" s="686" t="s">
        <v>4362</v>
      </c>
      <c r="W52" s="686" t="s">
        <v>4363</v>
      </c>
      <c r="X52" s="690">
        <v>7277</v>
      </c>
      <c r="Y52" s="690"/>
      <c r="Z52" s="690">
        <v>58006478</v>
      </c>
      <c r="AA52" s="686">
        <v>80</v>
      </c>
      <c r="AB52" s="686">
        <v>200</v>
      </c>
      <c r="AC52" s="691"/>
      <c r="AD52" s="686">
        <v>200</v>
      </c>
      <c r="AE52" s="686"/>
      <c r="AF52" s="686">
        <v>400</v>
      </c>
      <c r="AG52" s="686">
        <v>0.4</v>
      </c>
      <c r="AH52" s="686"/>
      <c r="AI52" s="687"/>
      <c r="AJ52" s="691"/>
      <c r="AK52" s="686"/>
      <c r="AL52" s="699"/>
      <c r="AM52" s="699"/>
      <c r="AN52" s="699"/>
      <c r="AO52" s="692"/>
      <c r="AP52" s="692"/>
      <c r="AQ52" s="692"/>
      <c r="AR52" s="693"/>
      <c r="AS52" s="691"/>
      <c r="AT52" s="686">
        <v>200</v>
      </c>
      <c r="AU52" s="699"/>
      <c r="AV52" s="699"/>
      <c r="AW52" s="699"/>
      <c r="AX52" s="692">
        <v>104.374</v>
      </c>
      <c r="AY52" s="692">
        <v>69.582999999999998</v>
      </c>
      <c r="AZ52" s="692">
        <v>323.06099999999998</v>
      </c>
      <c r="BA52" s="693">
        <f t="shared" si="1"/>
        <v>497.01799999999997</v>
      </c>
    </row>
    <row r="53" spans="1:53" s="694" customFormat="1" ht="30" customHeight="1">
      <c r="A53" s="686">
        <v>48</v>
      </c>
      <c r="B53" s="460" t="str">
        <f t="shared" si="0"/>
        <v xml:space="preserve">SZ 2 5  Stacja pomp Modła III 76-270 Ustka Modła </v>
      </c>
      <c r="C53" s="687" t="s">
        <v>4097</v>
      </c>
      <c r="D53" s="690">
        <v>2</v>
      </c>
      <c r="E53" s="690">
        <v>5</v>
      </c>
      <c r="F53" s="690"/>
      <c r="G53" s="690" t="s">
        <v>4364</v>
      </c>
      <c r="H53" s="690" t="s">
        <v>4358</v>
      </c>
      <c r="I53" s="690" t="s">
        <v>4359</v>
      </c>
      <c r="J53" s="690" t="s">
        <v>4360</v>
      </c>
      <c r="K53" s="690"/>
      <c r="L53" s="690" t="s">
        <v>4250</v>
      </c>
      <c r="M53" s="688" t="s">
        <v>4237</v>
      </c>
      <c r="N53" s="698" t="s">
        <v>735</v>
      </c>
      <c r="O53" s="686" t="s">
        <v>22</v>
      </c>
      <c r="P53" s="686" t="s">
        <v>4361</v>
      </c>
      <c r="Q53" s="689">
        <v>43465</v>
      </c>
      <c r="R53" s="686" t="s">
        <v>1546</v>
      </c>
      <c r="S53" s="686" t="s">
        <v>4361</v>
      </c>
      <c r="T53" s="696" t="s">
        <v>34</v>
      </c>
      <c r="U53" s="709">
        <v>43465</v>
      </c>
      <c r="V53" s="686" t="s">
        <v>4365</v>
      </c>
      <c r="W53" s="686" t="s">
        <v>4363</v>
      </c>
      <c r="X53" s="690">
        <v>302130</v>
      </c>
      <c r="Y53" s="690"/>
      <c r="Z53" s="690">
        <v>58006317</v>
      </c>
      <c r="AA53" s="690">
        <v>60</v>
      </c>
      <c r="AB53" s="686">
        <v>160</v>
      </c>
      <c r="AC53" s="691"/>
      <c r="AD53" s="686">
        <v>151</v>
      </c>
      <c r="AE53" s="686"/>
      <c r="AF53" s="686">
        <v>315</v>
      </c>
      <c r="AG53" s="686">
        <v>0.4</v>
      </c>
      <c r="AH53" s="686"/>
      <c r="AI53" s="687"/>
      <c r="AJ53" s="691"/>
      <c r="AK53" s="686"/>
      <c r="AL53" s="699"/>
      <c r="AM53" s="699"/>
      <c r="AN53" s="699"/>
      <c r="AO53" s="692"/>
      <c r="AP53" s="692"/>
      <c r="AQ53" s="692"/>
      <c r="AR53" s="693"/>
      <c r="AS53" s="691"/>
      <c r="AT53" s="686">
        <v>151</v>
      </c>
      <c r="AU53" s="699"/>
      <c r="AV53" s="699"/>
      <c r="AW53" s="699"/>
      <c r="AX53" s="692">
        <v>37.805999999999997</v>
      </c>
      <c r="AY53" s="692">
        <v>32.005000000000003</v>
      </c>
      <c r="AZ53" s="692">
        <v>130.22</v>
      </c>
      <c r="BA53" s="693">
        <f t="shared" si="1"/>
        <v>200.03100000000001</v>
      </c>
    </row>
    <row r="54" spans="1:53" s="694" customFormat="1" ht="30" customHeight="1">
      <c r="A54" s="686">
        <v>49</v>
      </c>
      <c r="B54" s="460" t="str">
        <f t="shared" si="0"/>
        <v xml:space="preserve">SZ 2 5  Stacja pomp Moszczenica 76-100 Sławno Al.. Wojska Polskiego </v>
      </c>
      <c r="C54" s="687" t="s">
        <v>4097</v>
      </c>
      <c r="D54" s="690">
        <v>2</v>
      </c>
      <c r="E54" s="690">
        <v>5</v>
      </c>
      <c r="F54" s="690"/>
      <c r="G54" s="690" t="s">
        <v>4366</v>
      </c>
      <c r="H54" s="695" t="s">
        <v>4324</v>
      </c>
      <c r="I54" s="686" t="s">
        <v>4325</v>
      </c>
      <c r="J54" s="686" t="s">
        <v>3344</v>
      </c>
      <c r="K54" s="687"/>
      <c r="L54" s="690" t="s">
        <v>4250</v>
      </c>
      <c r="M54" s="688" t="s">
        <v>4237</v>
      </c>
      <c r="N54" s="698" t="s">
        <v>735</v>
      </c>
      <c r="O54" s="686" t="s">
        <v>22</v>
      </c>
      <c r="P54" s="686" t="s">
        <v>736</v>
      </c>
      <c r="Q54" s="689">
        <v>43465</v>
      </c>
      <c r="R54" s="686" t="s">
        <v>1546</v>
      </c>
      <c r="S54" s="686" t="s">
        <v>736</v>
      </c>
      <c r="T54" s="696" t="s">
        <v>34</v>
      </c>
      <c r="U54" s="697">
        <v>43465</v>
      </c>
      <c r="V54" s="700" t="s">
        <v>4367</v>
      </c>
      <c r="W54" s="700" t="s">
        <v>42</v>
      </c>
      <c r="X54" s="686">
        <v>7345</v>
      </c>
      <c r="Y54" s="686"/>
      <c r="Z54" s="700" t="s">
        <v>4368</v>
      </c>
      <c r="AA54" s="700" t="s">
        <v>257</v>
      </c>
      <c r="AB54" s="686">
        <v>174</v>
      </c>
      <c r="AC54" s="691"/>
      <c r="AD54" s="691">
        <v>174</v>
      </c>
      <c r="AE54" s="701">
        <v>2.17</v>
      </c>
      <c r="AF54" s="691">
        <v>125</v>
      </c>
      <c r="AG54" s="686">
        <v>0.4</v>
      </c>
      <c r="AH54" s="686"/>
      <c r="AI54" s="687"/>
      <c r="AJ54" s="691"/>
      <c r="AK54" s="691"/>
      <c r="AL54" s="699"/>
      <c r="AM54" s="699"/>
      <c r="AN54" s="699"/>
      <c r="AO54" s="699"/>
      <c r="AP54" s="699"/>
      <c r="AQ54" s="699"/>
      <c r="AR54" s="693"/>
      <c r="AS54" s="691"/>
      <c r="AT54" s="691">
        <v>174</v>
      </c>
      <c r="AU54" s="699">
        <v>29.405000000000001</v>
      </c>
      <c r="AV54" s="699"/>
      <c r="AW54" s="699"/>
      <c r="AX54" s="699"/>
      <c r="AY54" s="699"/>
      <c r="AZ54" s="699"/>
      <c r="BA54" s="693">
        <f t="shared" si="1"/>
        <v>29.405000000000001</v>
      </c>
    </row>
    <row r="55" spans="1:53" s="694" customFormat="1" ht="30" customHeight="1">
      <c r="A55" s="686">
        <v>50</v>
      </c>
      <c r="B55" s="460" t="str">
        <f t="shared" si="0"/>
        <v xml:space="preserve">SZ 2 5  Stacja pomp Rusko - Darłowo I 76-150 Darłowo Darłówko Zachodnie </v>
      </c>
      <c r="C55" s="687" t="s">
        <v>4097</v>
      </c>
      <c r="D55" s="690">
        <v>2</v>
      </c>
      <c r="E55" s="690">
        <v>5</v>
      </c>
      <c r="F55" s="690"/>
      <c r="G55" s="690" t="s">
        <v>4369</v>
      </c>
      <c r="H55" s="695" t="s">
        <v>4318</v>
      </c>
      <c r="I55" s="686" t="s">
        <v>4319</v>
      </c>
      <c r="J55" s="686" t="s">
        <v>4370</v>
      </c>
      <c r="K55" s="687"/>
      <c r="L55" s="690" t="s">
        <v>4250</v>
      </c>
      <c r="M55" s="688" t="s">
        <v>4237</v>
      </c>
      <c r="N55" s="698" t="s">
        <v>735</v>
      </c>
      <c r="O55" s="686" t="s">
        <v>22</v>
      </c>
      <c r="P55" s="686" t="s">
        <v>736</v>
      </c>
      <c r="Q55" s="689">
        <v>43465</v>
      </c>
      <c r="R55" s="686" t="s">
        <v>1546</v>
      </c>
      <c r="S55" s="686" t="s">
        <v>736</v>
      </c>
      <c r="T55" s="696" t="s">
        <v>34</v>
      </c>
      <c r="U55" s="697">
        <v>43465</v>
      </c>
      <c r="V55" s="700" t="s">
        <v>4371</v>
      </c>
      <c r="W55" s="700" t="s">
        <v>42</v>
      </c>
      <c r="X55" s="686" t="s">
        <v>4372</v>
      </c>
      <c r="Y55" s="686"/>
      <c r="Z55" s="700" t="s">
        <v>4373</v>
      </c>
      <c r="AA55" s="700" t="s">
        <v>153</v>
      </c>
      <c r="AB55" s="686">
        <v>40</v>
      </c>
      <c r="AC55" s="691"/>
      <c r="AD55" s="691">
        <v>40</v>
      </c>
      <c r="AE55" s="701">
        <v>39.369999999999997</v>
      </c>
      <c r="AF55" s="691">
        <v>35</v>
      </c>
      <c r="AG55" s="686">
        <v>0.4</v>
      </c>
      <c r="AH55" s="686"/>
      <c r="AI55" s="687"/>
      <c r="AJ55" s="691"/>
      <c r="AK55" s="691"/>
      <c r="AL55" s="692"/>
      <c r="AM55" s="699"/>
      <c r="AN55" s="699"/>
      <c r="AO55" s="692"/>
      <c r="AP55" s="699"/>
      <c r="AQ55" s="699"/>
      <c r="AR55" s="693"/>
      <c r="AS55" s="691"/>
      <c r="AT55" s="691">
        <v>40</v>
      </c>
      <c r="AU55" s="692">
        <v>55.481000000000002</v>
      </c>
      <c r="AV55" s="699"/>
      <c r="AW55" s="699"/>
      <c r="AX55" s="692"/>
      <c r="AY55" s="699"/>
      <c r="AZ55" s="699"/>
      <c r="BA55" s="693">
        <f t="shared" si="1"/>
        <v>55.481000000000002</v>
      </c>
    </row>
    <row r="56" spans="1:53" s="694" customFormat="1" ht="30" customHeight="1">
      <c r="A56" s="686">
        <v>51</v>
      </c>
      <c r="B56" s="460" t="str">
        <f t="shared" si="0"/>
        <v xml:space="preserve">SZ 2 5  Stacja pomp Rusko - Darłowo II 76-150 Darłowo Żukowo Morskie </v>
      </c>
      <c r="C56" s="687" t="s">
        <v>4097</v>
      </c>
      <c r="D56" s="690">
        <v>2</v>
      </c>
      <c r="E56" s="690">
        <v>5</v>
      </c>
      <c r="F56" s="690"/>
      <c r="G56" s="690" t="s">
        <v>4374</v>
      </c>
      <c r="H56" s="695" t="s">
        <v>4318</v>
      </c>
      <c r="I56" s="686" t="s">
        <v>4319</v>
      </c>
      <c r="J56" s="686" t="s">
        <v>4375</v>
      </c>
      <c r="K56" s="687"/>
      <c r="L56" s="690" t="s">
        <v>4250</v>
      </c>
      <c r="M56" s="688" t="s">
        <v>4237</v>
      </c>
      <c r="N56" s="698" t="s">
        <v>735</v>
      </c>
      <c r="O56" s="686" t="s">
        <v>22</v>
      </c>
      <c r="P56" s="686" t="s">
        <v>736</v>
      </c>
      <c r="Q56" s="689">
        <v>43465</v>
      </c>
      <c r="R56" s="686" t="s">
        <v>1546</v>
      </c>
      <c r="S56" s="686" t="s">
        <v>736</v>
      </c>
      <c r="T56" s="696" t="s">
        <v>34</v>
      </c>
      <c r="U56" s="697">
        <v>43465</v>
      </c>
      <c r="V56" s="700" t="s">
        <v>4376</v>
      </c>
      <c r="W56" s="700" t="s">
        <v>42</v>
      </c>
      <c r="X56" s="686" t="s">
        <v>4377</v>
      </c>
      <c r="Y56" s="686"/>
      <c r="Z56" s="700" t="s">
        <v>4378</v>
      </c>
      <c r="AA56" s="700" t="s">
        <v>153</v>
      </c>
      <c r="AB56" s="686">
        <v>60</v>
      </c>
      <c r="AC56" s="691"/>
      <c r="AD56" s="691">
        <v>60</v>
      </c>
      <c r="AE56" s="701">
        <v>69.89</v>
      </c>
      <c r="AF56" s="691">
        <v>60</v>
      </c>
      <c r="AG56" s="686">
        <v>0.4</v>
      </c>
      <c r="AH56" s="686"/>
      <c r="AI56" s="687"/>
      <c r="AJ56" s="691"/>
      <c r="AK56" s="691"/>
      <c r="AL56" s="692"/>
      <c r="AM56" s="699"/>
      <c r="AN56" s="699"/>
      <c r="AO56" s="692"/>
      <c r="AP56" s="699"/>
      <c r="AQ56" s="699"/>
      <c r="AR56" s="693"/>
      <c r="AS56" s="691"/>
      <c r="AT56" s="691">
        <v>60</v>
      </c>
      <c r="AU56" s="692">
        <v>98.997</v>
      </c>
      <c r="AV56" s="699"/>
      <c r="AW56" s="699"/>
      <c r="AX56" s="692"/>
      <c r="AY56" s="699"/>
      <c r="AZ56" s="699"/>
      <c r="BA56" s="693">
        <f t="shared" si="1"/>
        <v>98.997</v>
      </c>
    </row>
    <row r="57" spans="1:53" s="694" customFormat="1" ht="30" customHeight="1">
      <c r="A57" s="686">
        <v>52</v>
      </c>
      <c r="B57" s="460" t="str">
        <f t="shared" si="0"/>
        <v xml:space="preserve">SZ 2 5  Stacja pomp Wicie 76-150 Darłowo Wicie </v>
      </c>
      <c r="C57" s="687" t="s">
        <v>4097</v>
      </c>
      <c r="D57" s="690">
        <v>2</v>
      </c>
      <c r="E57" s="690">
        <v>5</v>
      </c>
      <c r="F57" s="690"/>
      <c r="G57" s="690" t="s">
        <v>4379</v>
      </c>
      <c r="H57" s="695" t="s">
        <v>4318</v>
      </c>
      <c r="I57" s="686" t="s">
        <v>4319</v>
      </c>
      <c r="J57" s="686" t="s">
        <v>4380</v>
      </c>
      <c r="K57" s="687"/>
      <c r="L57" s="690" t="s">
        <v>4250</v>
      </c>
      <c r="M57" s="688" t="s">
        <v>4237</v>
      </c>
      <c r="N57" s="698" t="s">
        <v>735</v>
      </c>
      <c r="O57" s="686" t="s">
        <v>22</v>
      </c>
      <c r="P57" s="686" t="s">
        <v>736</v>
      </c>
      <c r="Q57" s="689">
        <v>43465</v>
      </c>
      <c r="R57" s="686" t="s">
        <v>1546</v>
      </c>
      <c r="S57" s="686" t="s">
        <v>736</v>
      </c>
      <c r="T57" s="696" t="s">
        <v>34</v>
      </c>
      <c r="U57" s="697">
        <v>43465</v>
      </c>
      <c r="V57" s="700" t="s">
        <v>4381</v>
      </c>
      <c r="W57" s="700" t="s">
        <v>42</v>
      </c>
      <c r="X57" s="686" t="s">
        <v>4382</v>
      </c>
      <c r="Y57" s="686"/>
      <c r="Z57" s="700" t="s">
        <v>4383</v>
      </c>
      <c r="AA57" s="700" t="s">
        <v>306</v>
      </c>
      <c r="AB57" s="686">
        <v>45</v>
      </c>
      <c r="AC57" s="691"/>
      <c r="AD57" s="691">
        <v>45</v>
      </c>
      <c r="AE57" s="701">
        <v>3.21</v>
      </c>
      <c r="AF57" s="691">
        <v>25</v>
      </c>
      <c r="AG57" s="686">
        <v>0.4</v>
      </c>
      <c r="AH57" s="686"/>
      <c r="AI57" s="687"/>
      <c r="AJ57" s="691"/>
      <c r="AK57" s="691"/>
      <c r="AL57" s="710"/>
      <c r="AM57" s="710"/>
      <c r="AN57" s="710"/>
      <c r="AO57" s="710"/>
      <c r="AP57" s="710"/>
      <c r="AQ57" s="710"/>
      <c r="AR57" s="693"/>
      <c r="AS57" s="691"/>
      <c r="AT57" s="691">
        <v>45</v>
      </c>
      <c r="AU57" s="710">
        <v>90.231999999999999</v>
      </c>
      <c r="AV57" s="710"/>
      <c r="AW57" s="710"/>
      <c r="AX57" s="710"/>
      <c r="AY57" s="710"/>
      <c r="AZ57" s="710"/>
      <c r="BA57" s="693">
        <f t="shared" si="1"/>
        <v>90.231999999999999</v>
      </c>
    </row>
    <row r="58" spans="1:53" s="694" customFormat="1" ht="30" customHeight="1">
      <c r="A58" s="686">
        <v>53</v>
      </c>
      <c r="B58" s="460" t="str">
        <f t="shared" si="0"/>
        <v xml:space="preserve">SZ 2 5  Stacja pomp Wieprza 76-150 Darłowo ul. Morska </v>
      </c>
      <c r="C58" s="687" t="s">
        <v>4097</v>
      </c>
      <c r="D58" s="690">
        <v>2</v>
      </c>
      <c r="E58" s="690">
        <v>5</v>
      </c>
      <c r="F58" s="690"/>
      <c r="G58" s="690" t="s">
        <v>4384</v>
      </c>
      <c r="H58" s="695" t="s">
        <v>4318</v>
      </c>
      <c r="I58" s="686" t="s">
        <v>4319</v>
      </c>
      <c r="J58" s="686" t="s">
        <v>4385</v>
      </c>
      <c r="K58" s="687"/>
      <c r="L58" s="690" t="s">
        <v>4250</v>
      </c>
      <c r="M58" s="688" t="s">
        <v>4237</v>
      </c>
      <c r="N58" s="698" t="s">
        <v>735</v>
      </c>
      <c r="O58" s="686" t="s">
        <v>22</v>
      </c>
      <c r="P58" s="686" t="s">
        <v>736</v>
      </c>
      <c r="Q58" s="689">
        <v>43465</v>
      </c>
      <c r="R58" s="686" t="s">
        <v>1546</v>
      </c>
      <c r="S58" s="686" t="s">
        <v>736</v>
      </c>
      <c r="T58" s="696" t="s">
        <v>34</v>
      </c>
      <c r="U58" s="697">
        <v>43465</v>
      </c>
      <c r="V58" s="700" t="s">
        <v>4386</v>
      </c>
      <c r="W58" s="700" t="s">
        <v>45</v>
      </c>
      <c r="X58" s="686" t="s">
        <v>4387</v>
      </c>
      <c r="Y58" s="686"/>
      <c r="Z58" s="700" t="s">
        <v>4388</v>
      </c>
      <c r="AA58" s="700" t="s">
        <v>153</v>
      </c>
      <c r="AB58" s="686">
        <v>30</v>
      </c>
      <c r="AC58" s="691"/>
      <c r="AD58" s="691">
        <v>30</v>
      </c>
      <c r="AE58" s="701">
        <v>29.52</v>
      </c>
      <c r="AF58" s="691">
        <v>80</v>
      </c>
      <c r="AG58" s="686">
        <v>0.4</v>
      </c>
      <c r="AH58" s="686"/>
      <c r="AI58" s="687"/>
      <c r="AJ58" s="691"/>
      <c r="AK58" s="691"/>
      <c r="AL58" s="692"/>
      <c r="AM58" s="692"/>
      <c r="AN58" s="692"/>
      <c r="AO58" s="692"/>
      <c r="AP58" s="692"/>
      <c r="AQ58" s="692"/>
      <c r="AR58" s="693"/>
      <c r="AS58" s="691"/>
      <c r="AT58" s="691">
        <v>30</v>
      </c>
      <c r="AU58" s="692">
        <v>28.439</v>
      </c>
      <c r="AV58" s="692"/>
      <c r="AW58" s="692"/>
      <c r="AX58" s="692"/>
      <c r="AY58" s="692"/>
      <c r="AZ58" s="692"/>
      <c r="BA58" s="693">
        <f t="shared" si="1"/>
        <v>28.439</v>
      </c>
    </row>
    <row r="59" spans="1:53" s="694" customFormat="1" ht="30" customHeight="1">
      <c r="A59" s="686">
        <v>54</v>
      </c>
      <c r="B59" s="460" t="str">
        <f t="shared" si="0"/>
        <v>SZ 3 2  Lokal 73-200 Choszczno ul. Lipcowa 9</v>
      </c>
      <c r="C59" s="687" t="s">
        <v>4097</v>
      </c>
      <c r="D59" s="686">
        <v>3</v>
      </c>
      <c r="E59" s="686">
        <v>2</v>
      </c>
      <c r="F59" s="686"/>
      <c r="G59" s="686" t="s">
        <v>4232</v>
      </c>
      <c r="H59" s="695" t="s">
        <v>4389</v>
      </c>
      <c r="I59" s="686" t="s">
        <v>4390</v>
      </c>
      <c r="J59" s="686" t="s">
        <v>4391</v>
      </c>
      <c r="K59" s="687" t="s">
        <v>678</v>
      </c>
      <c r="L59" s="686" t="s">
        <v>4392</v>
      </c>
      <c r="M59" s="688" t="s">
        <v>4393</v>
      </c>
      <c r="N59" s="686" t="s">
        <v>4105</v>
      </c>
      <c r="O59" s="686" t="s">
        <v>22</v>
      </c>
      <c r="P59" s="686" t="s">
        <v>4394</v>
      </c>
      <c r="Q59" s="689" t="s">
        <v>33</v>
      </c>
      <c r="R59" s="686" t="s">
        <v>962</v>
      </c>
      <c r="S59" s="686" t="s">
        <v>4394</v>
      </c>
      <c r="T59" s="696" t="s">
        <v>4239</v>
      </c>
      <c r="U59" s="697"/>
      <c r="V59" s="690" t="s">
        <v>4395</v>
      </c>
      <c r="W59" s="686" t="s">
        <v>45</v>
      </c>
      <c r="X59" s="686"/>
      <c r="Y59" s="686"/>
      <c r="Z59" s="686"/>
      <c r="AA59" s="691">
        <v>1</v>
      </c>
      <c r="AB59" s="691"/>
      <c r="AC59" s="691"/>
      <c r="AD59" s="691">
        <v>11</v>
      </c>
      <c r="AE59" s="691"/>
      <c r="AF59" s="691">
        <v>25</v>
      </c>
      <c r="AG59" s="686">
        <v>0.4</v>
      </c>
      <c r="AH59" s="686" t="s">
        <v>8</v>
      </c>
      <c r="AI59" s="687"/>
      <c r="AJ59" s="691"/>
      <c r="AK59" s="691">
        <v>11</v>
      </c>
      <c r="AL59" s="692">
        <v>1</v>
      </c>
      <c r="AM59" s="699"/>
      <c r="AN59" s="699"/>
      <c r="AO59" s="699"/>
      <c r="AP59" s="699"/>
      <c r="AQ59" s="699"/>
      <c r="AR59" s="693">
        <f t="shared" si="2"/>
        <v>1</v>
      </c>
      <c r="AS59" s="691"/>
      <c r="AT59" s="691">
        <v>11</v>
      </c>
      <c r="AU59" s="692">
        <v>6</v>
      </c>
      <c r="AV59" s="699"/>
      <c r="AW59" s="699"/>
      <c r="AX59" s="699"/>
      <c r="AY59" s="699"/>
      <c r="AZ59" s="699"/>
      <c r="BA59" s="693">
        <f t="shared" si="1"/>
        <v>6</v>
      </c>
    </row>
    <row r="60" spans="1:53" s="694" customFormat="1" ht="30" customHeight="1">
      <c r="A60" s="686">
        <v>55</v>
      </c>
      <c r="B60" s="460" t="str">
        <f t="shared" si="0"/>
        <v xml:space="preserve">SZ 3 2  Stacja pomp Bolesławice II 72-113 Krępsko Bolesławice </v>
      </c>
      <c r="C60" s="687" t="s">
        <v>4097</v>
      </c>
      <c r="D60" s="686">
        <v>3</v>
      </c>
      <c r="E60" s="686">
        <v>2</v>
      </c>
      <c r="F60" s="686"/>
      <c r="G60" s="686" t="s">
        <v>4396</v>
      </c>
      <c r="H60" s="695" t="s">
        <v>4397</v>
      </c>
      <c r="I60" s="686" t="s">
        <v>4398</v>
      </c>
      <c r="J60" s="686" t="s">
        <v>4399</v>
      </c>
      <c r="K60" s="687"/>
      <c r="L60" s="686" t="s">
        <v>4392</v>
      </c>
      <c r="M60" s="688" t="s">
        <v>4393</v>
      </c>
      <c r="N60" s="686" t="s">
        <v>4105</v>
      </c>
      <c r="O60" s="686" t="s">
        <v>22</v>
      </c>
      <c r="P60" s="686" t="s">
        <v>4115</v>
      </c>
      <c r="Q60" s="689">
        <v>43465</v>
      </c>
      <c r="R60" s="686" t="s">
        <v>962</v>
      </c>
      <c r="S60" s="686" t="s">
        <v>4115</v>
      </c>
      <c r="T60" s="696" t="s">
        <v>34</v>
      </c>
      <c r="U60" s="697">
        <v>43465</v>
      </c>
      <c r="V60" s="690" t="s">
        <v>4400</v>
      </c>
      <c r="W60" s="690" t="s">
        <v>39</v>
      </c>
      <c r="X60" s="686"/>
      <c r="Y60" s="686"/>
      <c r="Z60" s="711" t="s">
        <v>4401</v>
      </c>
      <c r="AA60" s="691">
        <v>40</v>
      </c>
      <c r="AB60" s="691">
        <v>105</v>
      </c>
      <c r="AC60" s="691"/>
      <c r="AD60" s="691">
        <v>105</v>
      </c>
      <c r="AE60" s="691"/>
      <c r="AF60" s="691">
        <v>630</v>
      </c>
      <c r="AG60" s="686">
        <v>15</v>
      </c>
      <c r="AH60" s="686" t="s">
        <v>7</v>
      </c>
      <c r="AI60" s="687"/>
      <c r="AJ60" s="691"/>
      <c r="AK60" s="691"/>
      <c r="AL60" s="692"/>
      <c r="AM60" s="692"/>
      <c r="AN60" s="692"/>
      <c r="AO60" s="692"/>
      <c r="AP60" s="692"/>
      <c r="AQ60" s="692"/>
      <c r="AR60" s="693"/>
      <c r="AS60" s="691"/>
      <c r="AT60" s="691">
        <v>105</v>
      </c>
      <c r="AU60" s="692">
        <v>176.3</v>
      </c>
      <c r="AV60" s="692"/>
      <c r="AW60" s="692"/>
      <c r="AX60" s="692"/>
      <c r="AY60" s="692"/>
      <c r="AZ60" s="692"/>
      <c r="BA60" s="693">
        <f t="shared" si="1"/>
        <v>176.3</v>
      </c>
    </row>
    <row r="61" spans="1:53" s="694" customFormat="1" ht="30" customHeight="1">
      <c r="A61" s="686">
        <v>56</v>
      </c>
      <c r="B61" s="460" t="str">
        <f t="shared" si="0"/>
        <v xml:space="preserve">SZ 3 2  Stacja pomp Brzeziny 72-113 Krępsko Kamieniska </v>
      </c>
      <c r="C61" s="687" t="s">
        <v>4097</v>
      </c>
      <c r="D61" s="686">
        <v>3</v>
      </c>
      <c r="E61" s="686">
        <v>2</v>
      </c>
      <c r="F61" s="686"/>
      <c r="G61" s="686" t="s">
        <v>4402</v>
      </c>
      <c r="H61" s="695" t="s">
        <v>4397</v>
      </c>
      <c r="I61" s="686" t="s">
        <v>4398</v>
      </c>
      <c r="J61" s="686" t="s">
        <v>4403</v>
      </c>
      <c r="K61" s="687"/>
      <c r="L61" s="686" t="s">
        <v>4392</v>
      </c>
      <c r="M61" s="688" t="s">
        <v>4393</v>
      </c>
      <c r="N61" s="686" t="s">
        <v>4105</v>
      </c>
      <c r="O61" s="686" t="s">
        <v>22</v>
      </c>
      <c r="P61" s="686" t="s">
        <v>4115</v>
      </c>
      <c r="Q61" s="689">
        <v>43465</v>
      </c>
      <c r="R61" s="686" t="s">
        <v>962</v>
      </c>
      <c r="S61" s="686" t="s">
        <v>4115</v>
      </c>
      <c r="T61" s="696" t="s">
        <v>34</v>
      </c>
      <c r="U61" s="697">
        <v>43465</v>
      </c>
      <c r="V61" s="690" t="s">
        <v>4404</v>
      </c>
      <c r="W61" s="686" t="s">
        <v>38</v>
      </c>
      <c r="X61" s="686"/>
      <c r="Y61" s="686"/>
      <c r="Z61" s="711" t="s">
        <v>4405</v>
      </c>
      <c r="AA61" s="691">
        <v>1</v>
      </c>
      <c r="AB61" s="691">
        <v>30</v>
      </c>
      <c r="AC61" s="691"/>
      <c r="AD61" s="691">
        <v>30</v>
      </c>
      <c r="AE61" s="691"/>
      <c r="AF61" s="691">
        <v>630</v>
      </c>
      <c r="AG61" s="686">
        <v>15</v>
      </c>
      <c r="AH61" s="686" t="s">
        <v>7</v>
      </c>
      <c r="AI61" s="687"/>
      <c r="AJ61" s="691"/>
      <c r="AK61" s="691"/>
      <c r="AL61" s="692"/>
      <c r="AM61" s="692"/>
      <c r="AN61" s="692"/>
      <c r="AO61" s="692"/>
      <c r="AP61" s="692"/>
      <c r="AQ61" s="692"/>
      <c r="AR61" s="693"/>
      <c r="AS61" s="691"/>
      <c r="AT61" s="691">
        <v>30</v>
      </c>
      <c r="AU61" s="692">
        <v>36.299999999999997</v>
      </c>
      <c r="AV61" s="692"/>
      <c r="AW61" s="692"/>
      <c r="AX61" s="692"/>
      <c r="AY61" s="692"/>
      <c r="AZ61" s="692"/>
      <c r="BA61" s="693">
        <f t="shared" si="1"/>
        <v>36.299999999999997</v>
      </c>
    </row>
    <row r="62" spans="1:53" s="694" customFormat="1" ht="30" customHeight="1">
      <c r="A62" s="686">
        <v>57</v>
      </c>
      <c r="B62" s="460" t="str">
        <f t="shared" si="0"/>
        <v xml:space="preserve">SZ 3 2  Stacja pomp Budzień 72-112 Stepnica Budzień </v>
      </c>
      <c r="C62" s="687" t="s">
        <v>4097</v>
      </c>
      <c r="D62" s="686">
        <v>3</v>
      </c>
      <c r="E62" s="686">
        <v>2</v>
      </c>
      <c r="F62" s="686"/>
      <c r="G62" s="686" t="s">
        <v>4406</v>
      </c>
      <c r="H62" s="695" t="s">
        <v>4407</v>
      </c>
      <c r="I62" s="686" t="s">
        <v>4408</v>
      </c>
      <c r="J62" s="686" t="s">
        <v>4409</v>
      </c>
      <c r="K62" s="687"/>
      <c r="L62" s="686" t="s">
        <v>4392</v>
      </c>
      <c r="M62" s="688" t="s">
        <v>4393</v>
      </c>
      <c r="N62" s="686" t="s">
        <v>4105</v>
      </c>
      <c r="O62" s="686" t="s">
        <v>22</v>
      </c>
      <c r="P62" s="686" t="s">
        <v>4115</v>
      </c>
      <c r="Q62" s="689">
        <v>43465</v>
      </c>
      <c r="R62" s="686" t="s">
        <v>962</v>
      </c>
      <c r="S62" s="686" t="s">
        <v>4115</v>
      </c>
      <c r="T62" s="696" t="s">
        <v>34</v>
      </c>
      <c r="U62" s="697">
        <v>43465</v>
      </c>
      <c r="V62" s="690" t="s">
        <v>4410</v>
      </c>
      <c r="W62" s="686" t="s">
        <v>39</v>
      </c>
      <c r="X62" s="686"/>
      <c r="Y62" s="686"/>
      <c r="Z62" s="686">
        <v>97710559</v>
      </c>
      <c r="AA62" s="691">
        <v>50</v>
      </c>
      <c r="AB62" s="691">
        <v>65</v>
      </c>
      <c r="AC62" s="691"/>
      <c r="AD62" s="691">
        <v>65</v>
      </c>
      <c r="AE62" s="691"/>
      <c r="AF62" s="691">
        <v>630</v>
      </c>
      <c r="AG62" s="686">
        <v>15</v>
      </c>
      <c r="AH62" s="686" t="s">
        <v>7</v>
      </c>
      <c r="AI62" s="687"/>
      <c r="AJ62" s="691"/>
      <c r="AK62" s="691"/>
      <c r="AL62" s="692"/>
      <c r="AM62" s="692"/>
      <c r="AN62" s="692"/>
      <c r="AO62" s="692"/>
      <c r="AP62" s="692"/>
      <c r="AQ62" s="692"/>
      <c r="AR62" s="693"/>
      <c r="AS62" s="691"/>
      <c r="AT62" s="691">
        <v>65</v>
      </c>
      <c r="AU62" s="692">
        <v>128.1</v>
      </c>
      <c r="AV62" s="692"/>
      <c r="AW62" s="692"/>
      <c r="AX62" s="692"/>
      <c r="AY62" s="692"/>
      <c r="AZ62" s="692"/>
      <c r="BA62" s="693">
        <f t="shared" si="1"/>
        <v>128.1</v>
      </c>
    </row>
    <row r="63" spans="1:53" s="694" customFormat="1" ht="30" customHeight="1">
      <c r="A63" s="686">
        <v>58</v>
      </c>
      <c r="B63" s="460" t="str">
        <f t="shared" si="0"/>
        <v xml:space="preserve">SZ 3 2  Stacja pomp Gąsierzyno II 72-112 Stepnica Gąsierzyno </v>
      </c>
      <c r="C63" s="687" t="s">
        <v>4097</v>
      </c>
      <c r="D63" s="686">
        <v>3</v>
      </c>
      <c r="E63" s="686">
        <v>2</v>
      </c>
      <c r="F63" s="686"/>
      <c r="G63" s="686" t="s">
        <v>4411</v>
      </c>
      <c r="H63" s="695" t="s">
        <v>4407</v>
      </c>
      <c r="I63" s="686" t="s">
        <v>4408</v>
      </c>
      <c r="J63" s="686" t="s">
        <v>4412</v>
      </c>
      <c r="K63" s="687"/>
      <c r="L63" s="686" t="s">
        <v>4392</v>
      </c>
      <c r="M63" s="688" t="s">
        <v>4393</v>
      </c>
      <c r="N63" s="686" t="s">
        <v>4105</v>
      </c>
      <c r="O63" s="686" t="s">
        <v>22</v>
      </c>
      <c r="P63" s="686" t="s">
        <v>4115</v>
      </c>
      <c r="Q63" s="689">
        <v>43465</v>
      </c>
      <c r="R63" s="686" t="s">
        <v>962</v>
      </c>
      <c r="S63" s="686" t="s">
        <v>4115</v>
      </c>
      <c r="T63" s="696" t="s">
        <v>34</v>
      </c>
      <c r="U63" s="697">
        <v>43465</v>
      </c>
      <c r="V63" s="690" t="s">
        <v>4413</v>
      </c>
      <c r="W63" s="686" t="s">
        <v>39</v>
      </c>
      <c r="X63" s="686"/>
      <c r="Y63" s="686"/>
      <c r="Z63" s="686">
        <v>10103034</v>
      </c>
      <c r="AA63" s="691">
        <v>30</v>
      </c>
      <c r="AB63" s="691">
        <v>80</v>
      </c>
      <c r="AC63" s="691"/>
      <c r="AD63" s="691">
        <v>80</v>
      </c>
      <c r="AE63" s="691"/>
      <c r="AF63" s="691">
        <v>630</v>
      </c>
      <c r="AG63" s="686">
        <v>15</v>
      </c>
      <c r="AH63" s="686" t="s">
        <v>7</v>
      </c>
      <c r="AI63" s="687"/>
      <c r="AJ63" s="691"/>
      <c r="AK63" s="691"/>
      <c r="AL63" s="692"/>
      <c r="AM63" s="692"/>
      <c r="AN63" s="692"/>
      <c r="AO63" s="692"/>
      <c r="AP63" s="692"/>
      <c r="AQ63" s="692"/>
      <c r="AR63" s="693"/>
      <c r="AS63" s="691"/>
      <c r="AT63" s="691">
        <v>80</v>
      </c>
      <c r="AU63" s="692">
        <v>82.7</v>
      </c>
      <c r="AV63" s="692"/>
      <c r="AW63" s="692"/>
      <c r="AX63" s="692"/>
      <c r="AY63" s="692"/>
      <c r="AZ63" s="692"/>
      <c r="BA63" s="693">
        <f t="shared" si="1"/>
        <v>82.7</v>
      </c>
    </row>
    <row r="64" spans="1:53" s="694" customFormat="1" ht="30" customHeight="1">
      <c r="A64" s="686">
        <v>59</v>
      </c>
      <c r="B64" s="460" t="str">
        <f t="shared" si="0"/>
        <v xml:space="preserve">SZ 3 2  Stacja pomp Komarowo II 72-105 Lubczyna Borzysławiec </v>
      </c>
      <c r="C64" s="687" t="s">
        <v>4097</v>
      </c>
      <c r="D64" s="686">
        <v>3</v>
      </c>
      <c r="E64" s="686">
        <v>2</v>
      </c>
      <c r="F64" s="686"/>
      <c r="G64" s="686" t="s">
        <v>4414</v>
      </c>
      <c r="H64" s="695" t="s">
        <v>4415</v>
      </c>
      <c r="I64" s="686" t="s">
        <v>4416</v>
      </c>
      <c r="J64" s="686" t="s">
        <v>4417</v>
      </c>
      <c r="K64" s="687"/>
      <c r="L64" s="690" t="s">
        <v>4392</v>
      </c>
      <c r="M64" s="688" t="s">
        <v>4393</v>
      </c>
      <c r="N64" s="686" t="s">
        <v>4105</v>
      </c>
      <c r="O64" s="686" t="s">
        <v>22</v>
      </c>
      <c r="P64" s="686" t="s">
        <v>4115</v>
      </c>
      <c r="Q64" s="689">
        <v>43465</v>
      </c>
      <c r="R64" s="686" t="s">
        <v>962</v>
      </c>
      <c r="S64" s="686" t="s">
        <v>4115</v>
      </c>
      <c r="T64" s="696" t="s">
        <v>34</v>
      </c>
      <c r="U64" s="697">
        <v>43465</v>
      </c>
      <c r="V64" s="690" t="s">
        <v>4418</v>
      </c>
      <c r="W64" s="690" t="s">
        <v>39</v>
      </c>
      <c r="X64" s="686"/>
      <c r="Y64" s="686"/>
      <c r="Z64" s="711" t="s">
        <v>4419</v>
      </c>
      <c r="AA64" s="691">
        <v>30</v>
      </c>
      <c r="AB64" s="691">
        <v>90</v>
      </c>
      <c r="AC64" s="691"/>
      <c r="AD64" s="691">
        <v>90</v>
      </c>
      <c r="AE64" s="691"/>
      <c r="AF64" s="691">
        <v>630</v>
      </c>
      <c r="AG64" s="686">
        <v>15</v>
      </c>
      <c r="AH64" s="686" t="s">
        <v>7</v>
      </c>
      <c r="AI64" s="687"/>
      <c r="AJ64" s="691"/>
      <c r="AK64" s="691"/>
      <c r="AL64" s="692"/>
      <c r="AM64" s="692"/>
      <c r="AN64" s="692"/>
      <c r="AO64" s="692"/>
      <c r="AP64" s="692"/>
      <c r="AQ64" s="692"/>
      <c r="AR64" s="693"/>
      <c r="AS64" s="691"/>
      <c r="AT64" s="691">
        <v>90</v>
      </c>
      <c r="AU64" s="692">
        <v>232.2</v>
      </c>
      <c r="AV64" s="692"/>
      <c r="AW64" s="692"/>
      <c r="AX64" s="692"/>
      <c r="AY64" s="692"/>
      <c r="AZ64" s="692"/>
      <c r="BA64" s="693">
        <f t="shared" si="1"/>
        <v>232.2</v>
      </c>
    </row>
    <row r="65" spans="1:53" s="694" customFormat="1" ht="30" customHeight="1">
      <c r="A65" s="686">
        <v>60</v>
      </c>
      <c r="B65" s="460" t="str">
        <f t="shared" si="0"/>
        <v xml:space="preserve">SZ 3 2  Stacja pomp Kopice 72-112 Stepnica Kopice </v>
      </c>
      <c r="C65" s="687" t="s">
        <v>4097</v>
      </c>
      <c r="D65" s="686">
        <v>3</v>
      </c>
      <c r="E65" s="686">
        <v>2</v>
      </c>
      <c r="F65" s="686"/>
      <c r="G65" s="686" t="s">
        <v>4420</v>
      </c>
      <c r="H65" s="695" t="s">
        <v>4407</v>
      </c>
      <c r="I65" s="686" t="s">
        <v>4408</v>
      </c>
      <c r="J65" s="686" t="s">
        <v>4421</v>
      </c>
      <c r="K65" s="687"/>
      <c r="L65" s="686" t="s">
        <v>4392</v>
      </c>
      <c r="M65" s="688" t="s">
        <v>4393</v>
      </c>
      <c r="N65" s="686" t="s">
        <v>4105</v>
      </c>
      <c r="O65" s="686" t="s">
        <v>22</v>
      </c>
      <c r="P65" s="686" t="s">
        <v>4115</v>
      </c>
      <c r="Q65" s="689">
        <v>43465</v>
      </c>
      <c r="R65" s="686" t="s">
        <v>962</v>
      </c>
      <c r="S65" s="686" t="s">
        <v>4115</v>
      </c>
      <c r="T65" s="696" t="s">
        <v>34</v>
      </c>
      <c r="U65" s="697">
        <v>43465</v>
      </c>
      <c r="V65" s="690" t="s">
        <v>4422</v>
      </c>
      <c r="W65" s="686" t="s">
        <v>38</v>
      </c>
      <c r="X65" s="686"/>
      <c r="Y65" s="686"/>
      <c r="Z65" s="686">
        <v>97583544</v>
      </c>
      <c r="AA65" s="691">
        <v>1</v>
      </c>
      <c r="AB65" s="691">
        <v>30</v>
      </c>
      <c r="AC65" s="691"/>
      <c r="AD65" s="691">
        <v>30</v>
      </c>
      <c r="AE65" s="691"/>
      <c r="AF65" s="691">
        <v>630</v>
      </c>
      <c r="AG65" s="686">
        <v>15</v>
      </c>
      <c r="AH65" s="686" t="s">
        <v>7</v>
      </c>
      <c r="AI65" s="687"/>
      <c r="AJ65" s="691"/>
      <c r="AK65" s="691"/>
      <c r="AL65" s="692"/>
      <c r="AM65" s="699"/>
      <c r="AN65" s="699"/>
      <c r="AO65" s="699"/>
      <c r="AP65" s="699"/>
      <c r="AQ65" s="699"/>
      <c r="AR65" s="693"/>
      <c r="AS65" s="691"/>
      <c r="AT65" s="691">
        <v>30</v>
      </c>
      <c r="AU65" s="692">
        <v>31</v>
      </c>
      <c r="AV65" s="699"/>
      <c r="AW65" s="699"/>
      <c r="AX65" s="699"/>
      <c r="AY65" s="699"/>
      <c r="AZ65" s="699"/>
      <c r="BA65" s="693">
        <f t="shared" si="1"/>
        <v>31</v>
      </c>
    </row>
    <row r="66" spans="1:53" s="694" customFormat="1" ht="30" customHeight="1">
      <c r="A66" s="686">
        <v>61</v>
      </c>
      <c r="B66" s="460" t="str">
        <f t="shared" si="0"/>
        <v xml:space="preserve">SZ 3 2  Stacja pomp Lubczyna I i II 72-105 Lubczyna Lubczyna </v>
      </c>
      <c r="C66" s="687" t="s">
        <v>4097</v>
      </c>
      <c r="D66" s="686">
        <v>3</v>
      </c>
      <c r="E66" s="686">
        <v>2</v>
      </c>
      <c r="F66" s="686"/>
      <c r="G66" s="686" t="s">
        <v>4423</v>
      </c>
      <c r="H66" s="695" t="s">
        <v>4415</v>
      </c>
      <c r="I66" s="686" t="s">
        <v>4416</v>
      </c>
      <c r="J66" s="686" t="s">
        <v>4416</v>
      </c>
      <c r="K66" s="687"/>
      <c r="L66" s="690" t="s">
        <v>4392</v>
      </c>
      <c r="M66" s="688" t="s">
        <v>4393</v>
      </c>
      <c r="N66" s="686" t="s">
        <v>4105</v>
      </c>
      <c r="O66" s="686" t="s">
        <v>22</v>
      </c>
      <c r="P66" s="686" t="s">
        <v>4115</v>
      </c>
      <c r="Q66" s="689">
        <v>43465</v>
      </c>
      <c r="R66" s="686" t="s">
        <v>962</v>
      </c>
      <c r="S66" s="686" t="s">
        <v>4115</v>
      </c>
      <c r="T66" s="696" t="s">
        <v>34</v>
      </c>
      <c r="U66" s="697">
        <v>43465</v>
      </c>
      <c r="V66" s="690" t="s">
        <v>4424</v>
      </c>
      <c r="W66" s="690" t="s">
        <v>39</v>
      </c>
      <c r="X66" s="686"/>
      <c r="Y66" s="686"/>
      <c r="Z66" s="711" t="s">
        <v>4425</v>
      </c>
      <c r="AA66" s="691">
        <v>30</v>
      </c>
      <c r="AB66" s="691">
        <v>80</v>
      </c>
      <c r="AC66" s="691"/>
      <c r="AD66" s="691">
        <v>80</v>
      </c>
      <c r="AE66" s="691"/>
      <c r="AF66" s="691">
        <v>630</v>
      </c>
      <c r="AG66" s="686">
        <v>15</v>
      </c>
      <c r="AH66" s="686" t="s">
        <v>7</v>
      </c>
      <c r="AI66" s="687"/>
      <c r="AJ66" s="691"/>
      <c r="AK66" s="691"/>
      <c r="AL66" s="692"/>
      <c r="AM66" s="699"/>
      <c r="AN66" s="699"/>
      <c r="AO66" s="699"/>
      <c r="AP66" s="699"/>
      <c r="AQ66" s="699"/>
      <c r="AR66" s="693"/>
      <c r="AS66" s="691"/>
      <c r="AT66" s="691">
        <v>80</v>
      </c>
      <c r="AU66" s="692">
        <v>132.9</v>
      </c>
      <c r="AV66" s="699"/>
      <c r="AW66" s="699"/>
      <c r="AX66" s="699"/>
      <c r="AY66" s="699"/>
      <c r="AZ66" s="699"/>
      <c r="BA66" s="693">
        <f t="shared" si="1"/>
        <v>132.9</v>
      </c>
    </row>
    <row r="67" spans="1:53" s="694" customFormat="1" ht="30" customHeight="1">
      <c r="A67" s="686">
        <v>62</v>
      </c>
      <c r="B67" s="460" t="str">
        <f t="shared" si="0"/>
        <v xml:space="preserve">SZ 3 2  Stacja pomp Skoszewo 72-510 Wolin Skoszewo </v>
      </c>
      <c r="C67" s="687" t="s">
        <v>4097</v>
      </c>
      <c r="D67" s="686">
        <v>3</v>
      </c>
      <c r="E67" s="686">
        <v>2</v>
      </c>
      <c r="F67" s="686"/>
      <c r="G67" s="686" t="s">
        <v>4426</v>
      </c>
      <c r="H67" s="695" t="s">
        <v>4427</v>
      </c>
      <c r="I67" s="686" t="s">
        <v>4428</v>
      </c>
      <c r="J67" s="686" t="s">
        <v>4429</v>
      </c>
      <c r="K67" s="687"/>
      <c r="L67" s="686" t="s">
        <v>4392</v>
      </c>
      <c r="M67" s="688" t="s">
        <v>4393</v>
      </c>
      <c r="N67" s="686" t="s">
        <v>4105</v>
      </c>
      <c r="O67" s="686" t="s">
        <v>22</v>
      </c>
      <c r="P67" s="686" t="s">
        <v>4115</v>
      </c>
      <c r="Q67" s="689">
        <v>43465</v>
      </c>
      <c r="R67" s="686" t="s">
        <v>962</v>
      </c>
      <c r="S67" s="686" t="s">
        <v>4115</v>
      </c>
      <c r="T67" s="696" t="s">
        <v>34</v>
      </c>
      <c r="U67" s="697">
        <v>43465</v>
      </c>
      <c r="V67" s="690" t="s">
        <v>4430</v>
      </c>
      <c r="W67" s="686" t="s">
        <v>38</v>
      </c>
      <c r="X67" s="686"/>
      <c r="Y67" s="686"/>
      <c r="Z67" s="686">
        <v>50198708</v>
      </c>
      <c r="AA67" s="691">
        <v>1</v>
      </c>
      <c r="AB67" s="691">
        <v>24</v>
      </c>
      <c r="AC67" s="691"/>
      <c r="AD67" s="691">
        <v>24</v>
      </c>
      <c r="AE67" s="691"/>
      <c r="AF67" s="691">
        <v>630</v>
      </c>
      <c r="AG67" s="686">
        <v>15</v>
      </c>
      <c r="AH67" s="686" t="s">
        <v>7</v>
      </c>
      <c r="AI67" s="687"/>
      <c r="AJ67" s="691"/>
      <c r="AK67" s="691"/>
      <c r="AL67" s="692"/>
      <c r="AM67" s="699"/>
      <c r="AN67" s="699"/>
      <c r="AO67" s="699"/>
      <c r="AP67" s="699"/>
      <c r="AQ67" s="699"/>
      <c r="AR67" s="693"/>
      <c r="AS67" s="691"/>
      <c r="AT67" s="691">
        <v>24</v>
      </c>
      <c r="AU67" s="692">
        <v>10</v>
      </c>
      <c r="AV67" s="699"/>
      <c r="AW67" s="699"/>
      <c r="AX67" s="699"/>
      <c r="AY67" s="699"/>
      <c r="AZ67" s="699"/>
      <c r="BA67" s="693">
        <f t="shared" si="1"/>
        <v>10</v>
      </c>
    </row>
    <row r="68" spans="1:53" s="694" customFormat="1" ht="30" customHeight="1">
      <c r="A68" s="686">
        <v>63</v>
      </c>
      <c r="B68" s="460" t="str">
        <f t="shared" si="0"/>
        <v xml:space="preserve">SZ 3 2  Stacja pomp Stepnica I 72-112 Stepnica Stepnica </v>
      </c>
      <c r="C68" s="687" t="s">
        <v>4097</v>
      </c>
      <c r="D68" s="686">
        <v>3</v>
      </c>
      <c r="E68" s="686">
        <v>2</v>
      </c>
      <c r="F68" s="686"/>
      <c r="G68" s="686" t="s">
        <v>4431</v>
      </c>
      <c r="H68" s="695" t="s">
        <v>4407</v>
      </c>
      <c r="I68" s="686" t="s">
        <v>4408</v>
      </c>
      <c r="J68" s="686" t="s">
        <v>4408</v>
      </c>
      <c r="K68" s="687"/>
      <c r="L68" s="686" t="s">
        <v>4392</v>
      </c>
      <c r="M68" s="688" t="s">
        <v>4393</v>
      </c>
      <c r="N68" s="686" t="s">
        <v>4105</v>
      </c>
      <c r="O68" s="686" t="s">
        <v>22</v>
      </c>
      <c r="P68" s="686" t="s">
        <v>4115</v>
      </c>
      <c r="Q68" s="689">
        <v>43465</v>
      </c>
      <c r="R68" s="686" t="s">
        <v>962</v>
      </c>
      <c r="S68" s="686" t="s">
        <v>4115</v>
      </c>
      <c r="T68" s="696" t="s">
        <v>34</v>
      </c>
      <c r="U68" s="697">
        <v>43465</v>
      </c>
      <c r="V68" s="690" t="s">
        <v>4432</v>
      </c>
      <c r="W68" s="686" t="s">
        <v>38</v>
      </c>
      <c r="X68" s="686"/>
      <c r="Y68" s="686"/>
      <c r="Z68" s="711" t="s">
        <v>4433</v>
      </c>
      <c r="AA68" s="691">
        <v>1</v>
      </c>
      <c r="AB68" s="691">
        <v>25</v>
      </c>
      <c r="AC68" s="691"/>
      <c r="AD68" s="691">
        <v>25</v>
      </c>
      <c r="AE68" s="691"/>
      <c r="AF68" s="691">
        <v>630</v>
      </c>
      <c r="AG68" s="686">
        <v>15</v>
      </c>
      <c r="AH68" s="686" t="s">
        <v>7</v>
      </c>
      <c r="AI68" s="687"/>
      <c r="AJ68" s="691"/>
      <c r="AK68" s="691"/>
      <c r="AL68" s="692"/>
      <c r="AM68" s="699"/>
      <c r="AN68" s="699"/>
      <c r="AO68" s="699"/>
      <c r="AP68" s="699"/>
      <c r="AQ68" s="699"/>
      <c r="AR68" s="693"/>
      <c r="AS68" s="691"/>
      <c r="AT68" s="691">
        <v>25</v>
      </c>
      <c r="AU68" s="692">
        <v>16</v>
      </c>
      <c r="AV68" s="699"/>
      <c r="AW68" s="699"/>
      <c r="AX68" s="699"/>
      <c r="AY68" s="699"/>
      <c r="AZ68" s="699"/>
      <c r="BA68" s="693">
        <f t="shared" si="1"/>
        <v>16</v>
      </c>
    </row>
    <row r="69" spans="1:53" s="694" customFormat="1" ht="30" customHeight="1">
      <c r="A69" s="686">
        <v>64</v>
      </c>
      <c r="B69" s="460" t="str">
        <f t="shared" si="0"/>
        <v xml:space="preserve">SZ 3 2  Stacja pomp Stepnica II 72-112 Stepnica Stepniczka </v>
      </c>
      <c r="C69" s="687" t="s">
        <v>4097</v>
      </c>
      <c r="D69" s="686">
        <v>3</v>
      </c>
      <c r="E69" s="686">
        <v>2</v>
      </c>
      <c r="F69" s="686"/>
      <c r="G69" s="686" t="s">
        <v>4434</v>
      </c>
      <c r="H69" s="695" t="s">
        <v>4407</v>
      </c>
      <c r="I69" s="686" t="s">
        <v>4408</v>
      </c>
      <c r="J69" s="686" t="s">
        <v>4435</v>
      </c>
      <c r="K69" s="687"/>
      <c r="L69" s="686" t="s">
        <v>4392</v>
      </c>
      <c r="M69" s="688" t="s">
        <v>4393</v>
      </c>
      <c r="N69" s="686" t="s">
        <v>4105</v>
      </c>
      <c r="O69" s="686" t="s">
        <v>22</v>
      </c>
      <c r="P69" s="686" t="s">
        <v>4115</v>
      </c>
      <c r="Q69" s="689">
        <v>43465</v>
      </c>
      <c r="R69" s="686" t="s">
        <v>962</v>
      </c>
      <c r="S69" s="686" t="s">
        <v>4115</v>
      </c>
      <c r="T69" s="696" t="s">
        <v>34</v>
      </c>
      <c r="U69" s="697">
        <v>43465</v>
      </c>
      <c r="V69" s="690" t="s">
        <v>4436</v>
      </c>
      <c r="W69" s="686" t="s">
        <v>39</v>
      </c>
      <c r="X69" s="686"/>
      <c r="Y69" s="686"/>
      <c r="Z69" s="686">
        <v>50103033</v>
      </c>
      <c r="AA69" s="691">
        <v>30</v>
      </c>
      <c r="AB69" s="691">
        <v>45</v>
      </c>
      <c r="AC69" s="691"/>
      <c r="AD69" s="691">
        <v>45</v>
      </c>
      <c r="AE69" s="691"/>
      <c r="AF69" s="691">
        <v>630</v>
      </c>
      <c r="AG69" s="686">
        <v>15</v>
      </c>
      <c r="AH69" s="686" t="s">
        <v>7</v>
      </c>
      <c r="AI69" s="687"/>
      <c r="AJ69" s="691"/>
      <c r="AK69" s="691"/>
      <c r="AL69" s="692"/>
      <c r="AM69" s="699"/>
      <c r="AN69" s="699"/>
      <c r="AO69" s="699"/>
      <c r="AP69" s="699"/>
      <c r="AQ69" s="699"/>
      <c r="AR69" s="693"/>
      <c r="AS69" s="691"/>
      <c r="AT69" s="691">
        <v>45</v>
      </c>
      <c r="AU69" s="692">
        <v>56.1</v>
      </c>
      <c r="AV69" s="699"/>
      <c r="AW69" s="699"/>
      <c r="AX69" s="699"/>
      <c r="AY69" s="699"/>
      <c r="AZ69" s="699"/>
      <c r="BA69" s="693">
        <f t="shared" si="1"/>
        <v>56.1</v>
      </c>
    </row>
    <row r="70" spans="1:53" s="694" customFormat="1" ht="30" customHeight="1">
      <c r="A70" s="686">
        <v>65</v>
      </c>
      <c r="B70" s="460" t="str">
        <f t="shared" ref="B70:B123" si="3">CONCATENATE(C70," ",D70," ",E70," ",F70," ",G70," ",H70," ",I70," ",J70," ",K70,)</f>
        <v xml:space="preserve">SZ 3 2  Stacja pomp Stepnica III 72-112 Stepnica Bogusławie </v>
      </c>
      <c r="C70" s="687" t="s">
        <v>4097</v>
      </c>
      <c r="D70" s="686">
        <v>3</v>
      </c>
      <c r="E70" s="686">
        <v>2</v>
      </c>
      <c r="F70" s="686"/>
      <c r="G70" s="686" t="s">
        <v>4437</v>
      </c>
      <c r="H70" s="695" t="s">
        <v>4407</v>
      </c>
      <c r="I70" s="686" t="s">
        <v>4408</v>
      </c>
      <c r="J70" s="686" t="s">
        <v>4438</v>
      </c>
      <c r="K70" s="687"/>
      <c r="L70" s="686" t="s">
        <v>4392</v>
      </c>
      <c r="M70" s="688" t="s">
        <v>4393</v>
      </c>
      <c r="N70" s="686" t="s">
        <v>4105</v>
      </c>
      <c r="O70" s="686" t="s">
        <v>22</v>
      </c>
      <c r="P70" s="686" t="s">
        <v>4115</v>
      </c>
      <c r="Q70" s="689">
        <v>43465</v>
      </c>
      <c r="R70" s="686" t="s">
        <v>962</v>
      </c>
      <c r="S70" s="686" t="s">
        <v>4115</v>
      </c>
      <c r="T70" s="696" t="s">
        <v>34</v>
      </c>
      <c r="U70" s="697">
        <v>43465</v>
      </c>
      <c r="V70" s="690" t="s">
        <v>4439</v>
      </c>
      <c r="W70" s="686" t="s">
        <v>39</v>
      </c>
      <c r="X70" s="686"/>
      <c r="Y70" s="686"/>
      <c r="Z70" s="686">
        <v>50103035</v>
      </c>
      <c r="AA70" s="691">
        <v>30</v>
      </c>
      <c r="AB70" s="691">
        <v>65</v>
      </c>
      <c r="AC70" s="691"/>
      <c r="AD70" s="691">
        <v>65</v>
      </c>
      <c r="AE70" s="691"/>
      <c r="AF70" s="691">
        <v>630</v>
      </c>
      <c r="AG70" s="686">
        <v>15</v>
      </c>
      <c r="AH70" s="686" t="s">
        <v>7</v>
      </c>
      <c r="AI70" s="687"/>
      <c r="AJ70" s="691"/>
      <c r="AK70" s="691"/>
      <c r="AL70" s="692"/>
      <c r="AM70" s="699"/>
      <c r="AN70" s="699"/>
      <c r="AO70" s="699"/>
      <c r="AP70" s="699"/>
      <c r="AQ70" s="699"/>
      <c r="AR70" s="693"/>
      <c r="AS70" s="691"/>
      <c r="AT70" s="691">
        <v>65</v>
      </c>
      <c r="AU70" s="692">
        <v>73.599999999999994</v>
      </c>
      <c r="AV70" s="699"/>
      <c r="AW70" s="699"/>
      <c r="AX70" s="699"/>
      <c r="AY70" s="699"/>
      <c r="AZ70" s="699"/>
      <c r="BA70" s="693">
        <f t="shared" ref="BA70:BA123" si="4">SUM(AU70:AZ70)</f>
        <v>73.599999999999994</v>
      </c>
    </row>
    <row r="71" spans="1:53" s="694" customFormat="1" ht="30" customHeight="1">
      <c r="A71" s="686">
        <v>66</v>
      </c>
      <c r="B71" s="460" t="str">
        <f t="shared" si="3"/>
        <v xml:space="preserve">SZ 3 2  Stacja pomp Święta 72-113 Krępsko Święta </v>
      </c>
      <c r="C71" s="687" t="s">
        <v>4097</v>
      </c>
      <c r="D71" s="686">
        <v>3</v>
      </c>
      <c r="E71" s="686">
        <v>2</v>
      </c>
      <c r="F71" s="686"/>
      <c r="G71" s="686" t="s">
        <v>4440</v>
      </c>
      <c r="H71" s="695" t="s">
        <v>4397</v>
      </c>
      <c r="I71" s="686" t="s">
        <v>4398</v>
      </c>
      <c r="J71" s="686" t="s">
        <v>4441</v>
      </c>
      <c r="K71" s="687"/>
      <c r="L71" s="686" t="s">
        <v>4392</v>
      </c>
      <c r="M71" s="688" t="s">
        <v>4393</v>
      </c>
      <c r="N71" s="686" t="s">
        <v>4105</v>
      </c>
      <c r="O71" s="686" t="s">
        <v>22</v>
      </c>
      <c r="P71" s="686" t="s">
        <v>4115</v>
      </c>
      <c r="Q71" s="689">
        <v>43465</v>
      </c>
      <c r="R71" s="686" t="s">
        <v>962</v>
      </c>
      <c r="S71" s="686" t="s">
        <v>4115</v>
      </c>
      <c r="T71" s="696" t="s">
        <v>34</v>
      </c>
      <c r="U71" s="697">
        <v>43465</v>
      </c>
      <c r="V71" s="690" t="s">
        <v>4442</v>
      </c>
      <c r="W71" s="690" t="s">
        <v>38</v>
      </c>
      <c r="X71" s="686"/>
      <c r="Y71" s="686"/>
      <c r="Z71" s="686">
        <v>97710560</v>
      </c>
      <c r="AA71" s="691">
        <v>30</v>
      </c>
      <c r="AB71" s="691">
        <v>40</v>
      </c>
      <c r="AC71" s="691"/>
      <c r="AD71" s="691">
        <v>40</v>
      </c>
      <c r="AE71" s="691"/>
      <c r="AF71" s="691">
        <v>630</v>
      </c>
      <c r="AG71" s="686">
        <v>15</v>
      </c>
      <c r="AH71" s="686" t="s">
        <v>7</v>
      </c>
      <c r="AI71" s="687"/>
      <c r="AJ71" s="691"/>
      <c r="AK71" s="691"/>
      <c r="AL71" s="692"/>
      <c r="AM71" s="699"/>
      <c r="AN71" s="699"/>
      <c r="AO71" s="699"/>
      <c r="AP71" s="699"/>
      <c r="AQ71" s="699"/>
      <c r="AR71" s="693"/>
      <c r="AS71" s="691"/>
      <c r="AT71" s="691">
        <v>40</v>
      </c>
      <c r="AU71" s="692">
        <v>57.5</v>
      </c>
      <c r="AV71" s="699"/>
      <c r="AW71" s="699"/>
      <c r="AX71" s="699"/>
      <c r="AY71" s="699"/>
      <c r="AZ71" s="699"/>
      <c r="BA71" s="693">
        <f t="shared" si="4"/>
        <v>57.5</v>
      </c>
    </row>
    <row r="72" spans="1:53" s="694" customFormat="1" ht="30" customHeight="1">
      <c r="A72" s="686">
        <v>67</v>
      </c>
      <c r="B72" s="460" t="str">
        <f t="shared" si="3"/>
        <v xml:space="preserve">SZ 3 2  Stacja pomp Załom - Bystra 72-105 Lubczyna Czarna Łąka </v>
      </c>
      <c r="C72" s="687" t="s">
        <v>4097</v>
      </c>
      <c r="D72" s="686">
        <v>3</v>
      </c>
      <c r="E72" s="686">
        <v>2</v>
      </c>
      <c r="F72" s="686"/>
      <c r="G72" s="686" t="s">
        <v>4443</v>
      </c>
      <c r="H72" s="695" t="s">
        <v>4415</v>
      </c>
      <c r="I72" s="686" t="s">
        <v>4416</v>
      </c>
      <c r="J72" s="686" t="s">
        <v>4444</v>
      </c>
      <c r="K72" s="687"/>
      <c r="L72" s="690" t="s">
        <v>4392</v>
      </c>
      <c r="M72" s="688" t="s">
        <v>4393</v>
      </c>
      <c r="N72" s="686" t="s">
        <v>4105</v>
      </c>
      <c r="O72" s="686" t="s">
        <v>22</v>
      </c>
      <c r="P72" s="686" t="s">
        <v>4115</v>
      </c>
      <c r="Q72" s="689">
        <v>43465</v>
      </c>
      <c r="R72" s="686" t="s">
        <v>962</v>
      </c>
      <c r="S72" s="686" t="s">
        <v>4115</v>
      </c>
      <c r="T72" s="696" t="s">
        <v>34</v>
      </c>
      <c r="U72" s="697">
        <v>43465</v>
      </c>
      <c r="V72" s="690" t="s">
        <v>4445</v>
      </c>
      <c r="W72" s="690" t="s">
        <v>42</v>
      </c>
      <c r="X72" s="686"/>
      <c r="Y72" s="686"/>
      <c r="Z72" s="686">
        <v>51004025</v>
      </c>
      <c r="AA72" s="691">
        <v>30</v>
      </c>
      <c r="AB72" s="691">
        <v>55</v>
      </c>
      <c r="AC72" s="691"/>
      <c r="AD72" s="691">
        <v>55</v>
      </c>
      <c r="AE72" s="691"/>
      <c r="AF72" s="691">
        <v>630</v>
      </c>
      <c r="AG72" s="686">
        <v>0.4</v>
      </c>
      <c r="AH72" s="686" t="s">
        <v>7</v>
      </c>
      <c r="AI72" s="687"/>
      <c r="AJ72" s="691"/>
      <c r="AK72" s="691"/>
      <c r="AL72" s="692"/>
      <c r="AM72" s="699"/>
      <c r="AN72" s="699"/>
      <c r="AO72" s="699"/>
      <c r="AP72" s="699"/>
      <c r="AQ72" s="699"/>
      <c r="AR72" s="693"/>
      <c r="AS72" s="691"/>
      <c r="AT72" s="691">
        <v>55</v>
      </c>
      <c r="AU72" s="692">
        <v>129.1</v>
      </c>
      <c r="AV72" s="699"/>
      <c r="AW72" s="699"/>
      <c r="AX72" s="699"/>
      <c r="AY72" s="699"/>
      <c r="AZ72" s="699"/>
      <c r="BA72" s="693">
        <f t="shared" si="4"/>
        <v>129.1</v>
      </c>
    </row>
    <row r="73" spans="1:53" s="694" customFormat="1" ht="30" customHeight="1">
      <c r="A73" s="686">
        <v>68</v>
      </c>
      <c r="B73" s="460" t="str">
        <f t="shared" si="3"/>
        <v xml:space="preserve">SZ 3 2  Stacja pomp Załom II 70-896 Szczecin  </v>
      </c>
      <c r="C73" s="687" t="s">
        <v>4097</v>
      </c>
      <c r="D73" s="686">
        <v>3</v>
      </c>
      <c r="E73" s="686">
        <v>2</v>
      </c>
      <c r="F73" s="686"/>
      <c r="G73" s="686" t="s">
        <v>4446</v>
      </c>
      <c r="H73" s="695" t="s">
        <v>4447</v>
      </c>
      <c r="I73" s="686" t="s">
        <v>4100</v>
      </c>
      <c r="J73" s="686"/>
      <c r="K73" s="687"/>
      <c r="L73" s="690" t="s">
        <v>4392</v>
      </c>
      <c r="M73" s="688" t="s">
        <v>4393</v>
      </c>
      <c r="N73" s="686" t="s">
        <v>4105</v>
      </c>
      <c r="O73" s="686" t="s">
        <v>22</v>
      </c>
      <c r="P73" s="686" t="s">
        <v>4115</v>
      </c>
      <c r="Q73" s="689">
        <v>43465</v>
      </c>
      <c r="R73" s="686" t="s">
        <v>962</v>
      </c>
      <c r="S73" s="686" t="s">
        <v>4115</v>
      </c>
      <c r="T73" s="696" t="s">
        <v>34</v>
      </c>
      <c r="U73" s="697">
        <v>43465</v>
      </c>
      <c r="V73" s="690" t="s">
        <v>4448</v>
      </c>
      <c r="W73" s="690" t="s">
        <v>39</v>
      </c>
      <c r="X73" s="690"/>
      <c r="Y73" s="690"/>
      <c r="Z73" s="687" t="s">
        <v>4449</v>
      </c>
      <c r="AA73" s="691">
        <v>150</v>
      </c>
      <c r="AB73" s="691">
        <v>90</v>
      </c>
      <c r="AC73" s="691"/>
      <c r="AD73" s="691">
        <v>90</v>
      </c>
      <c r="AE73" s="691"/>
      <c r="AF73" s="691">
        <v>630</v>
      </c>
      <c r="AG73" s="686">
        <v>15</v>
      </c>
      <c r="AH73" s="686" t="s">
        <v>7</v>
      </c>
      <c r="AI73" s="687"/>
      <c r="AJ73" s="691"/>
      <c r="AK73" s="691"/>
      <c r="AL73" s="692"/>
      <c r="AM73" s="699"/>
      <c r="AN73" s="699"/>
      <c r="AO73" s="699"/>
      <c r="AP73" s="699"/>
      <c r="AQ73" s="699"/>
      <c r="AR73" s="693"/>
      <c r="AS73" s="691"/>
      <c r="AT73" s="691">
        <v>90</v>
      </c>
      <c r="AU73" s="692">
        <v>110.9</v>
      </c>
      <c r="AV73" s="699"/>
      <c r="AW73" s="699"/>
      <c r="AX73" s="699"/>
      <c r="AY73" s="699"/>
      <c r="AZ73" s="699"/>
      <c r="BA73" s="693">
        <f t="shared" si="4"/>
        <v>110.9</v>
      </c>
    </row>
    <row r="74" spans="1:53" s="694" customFormat="1" ht="30" customHeight="1">
      <c r="A74" s="686">
        <v>69</v>
      </c>
      <c r="B74" s="460" t="str">
        <f t="shared" si="3"/>
        <v xml:space="preserve">SZ 3 2  Stacja pomp Żarnowo II 72-111 Żarnowo Żarnowo </v>
      </c>
      <c r="C74" s="687" t="s">
        <v>4097</v>
      </c>
      <c r="D74" s="686">
        <v>3</v>
      </c>
      <c r="E74" s="686">
        <v>2</v>
      </c>
      <c r="F74" s="686"/>
      <c r="G74" s="686" t="s">
        <v>4450</v>
      </c>
      <c r="H74" s="695" t="s">
        <v>4451</v>
      </c>
      <c r="I74" s="686" t="s">
        <v>4452</v>
      </c>
      <c r="J74" s="686" t="s">
        <v>4452</v>
      </c>
      <c r="K74" s="687"/>
      <c r="L74" s="686" t="s">
        <v>4392</v>
      </c>
      <c r="M74" s="688" t="s">
        <v>4393</v>
      </c>
      <c r="N74" s="686" t="s">
        <v>4105</v>
      </c>
      <c r="O74" s="686" t="s">
        <v>22</v>
      </c>
      <c r="P74" s="686" t="s">
        <v>4115</v>
      </c>
      <c r="Q74" s="689">
        <v>43465</v>
      </c>
      <c r="R74" s="686" t="s">
        <v>962</v>
      </c>
      <c r="S74" s="686" t="s">
        <v>4115</v>
      </c>
      <c r="T74" s="696" t="s">
        <v>34</v>
      </c>
      <c r="U74" s="697">
        <v>43465</v>
      </c>
      <c r="V74" s="690" t="s">
        <v>4453</v>
      </c>
      <c r="W74" s="686" t="s">
        <v>39</v>
      </c>
      <c r="X74" s="686"/>
      <c r="Y74" s="686"/>
      <c r="Z74" s="686">
        <v>51003955</v>
      </c>
      <c r="AA74" s="691">
        <v>30</v>
      </c>
      <c r="AB74" s="691">
        <v>65</v>
      </c>
      <c r="AC74" s="691"/>
      <c r="AD74" s="691">
        <v>80</v>
      </c>
      <c r="AE74" s="691"/>
      <c r="AF74" s="691">
        <v>630</v>
      </c>
      <c r="AG74" s="686">
        <v>15</v>
      </c>
      <c r="AH74" s="686" t="s">
        <v>7</v>
      </c>
      <c r="AI74" s="687"/>
      <c r="AJ74" s="691"/>
      <c r="AK74" s="691"/>
      <c r="AL74" s="692"/>
      <c r="AM74" s="699"/>
      <c r="AN74" s="699"/>
      <c r="AO74" s="699"/>
      <c r="AP74" s="699"/>
      <c r="AQ74" s="699"/>
      <c r="AR74" s="693"/>
      <c r="AS74" s="691"/>
      <c r="AT74" s="691">
        <v>80</v>
      </c>
      <c r="AU74" s="692">
        <v>76.400000000000006</v>
      </c>
      <c r="AV74" s="699"/>
      <c r="AW74" s="699"/>
      <c r="AX74" s="699"/>
      <c r="AY74" s="699"/>
      <c r="AZ74" s="699"/>
      <c r="BA74" s="693">
        <f t="shared" si="4"/>
        <v>76.400000000000006</v>
      </c>
    </row>
    <row r="75" spans="1:53" s="694" customFormat="1" ht="30" customHeight="1">
      <c r="A75" s="686">
        <v>70</v>
      </c>
      <c r="B75" s="460" t="str">
        <f t="shared" si="3"/>
        <v xml:space="preserve">SZ 3 2  Stacja pomp Żarnowo-Śmięć 72-111 Żarnowo Żarnowo </v>
      </c>
      <c r="C75" s="687" t="s">
        <v>4097</v>
      </c>
      <c r="D75" s="686">
        <v>3</v>
      </c>
      <c r="E75" s="686">
        <v>2</v>
      </c>
      <c r="F75" s="686"/>
      <c r="G75" s="686" t="s">
        <v>4454</v>
      </c>
      <c r="H75" s="695" t="s">
        <v>4451</v>
      </c>
      <c r="I75" s="686" t="s">
        <v>4452</v>
      </c>
      <c r="J75" s="686" t="s">
        <v>4452</v>
      </c>
      <c r="K75" s="687"/>
      <c r="L75" s="686" t="s">
        <v>4392</v>
      </c>
      <c r="M75" s="688" t="s">
        <v>4393</v>
      </c>
      <c r="N75" s="686" t="s">
        <v>4105</v>
      </c>
      <c r="O75" s="686" t="s">
        <v>22</v>
      </c>
      <c r="P75" s="686" t="s">
        <v>4115</v>
      </c>
      <c r="Q75" s="689">
        <v>43465</v>
      </c>
      <c r="R75" s="686" t="s">
        <v>962</v>
      </c>
      <c r="S75" s="686" t="s">
        <v>4115</v>
      </c>
      <c r="T75" s="696" t="s">
        <v>34</v>
      </c>
      <c r="U75" s="697">
        <v>43465</v>
      </c>
      <c r="V75" s="690" t="s">
        <v>4455</v>
      </c>
      <c r="W75" s="686" t="s">
        <v>39</v>
      </c>
      <c r="X75" s="686"/>
      <c r="Y75" s="686"/>
      <c r="Z75" s="686">
        <v>51003954</v>
      </c>
      <c r="AA75" s="691">
        <v>40</v>
      </c>
      <c r="AB75" s="691">
        <v>45</v>
      </c>
      <c r="AC75" s="691"/>
      <c r="AD75" s="691">
        <v>45</v>
      </c>
      <c r="AE75" s="691"/>
      <c r="AF75" s="691">
        <v>630</v>
      </c>
      <c r="AG75" s="686">
        <v>15</v>
      </c>
      <c r="AH75" s="686" t="s">
        <v>7</v>
      </c>
      <c r="AI75" s="687"/>
      <c r="AJ75" s="691"/>
      <c r="AK75" s="691"/>
      <c r="AL75" s="692"/>
      <c r="AM75" s="699"/>
      <c r="AN75" s="699"/>
      <c r="AO75" s="699"/>
      <c r="AP75" s="699"/>
      <c r="AQ75" s="699"/>
      <c r="AR75" s="693"/>
      <c r="AS75" s="691"/>
      <c r="AT75" s="691">
        <v>45</v>
      </c>
      <c r="AU75" s="692">
        <v>118.4</v>
      </c>
      <c r="AV75" s="699"/>
      <c r="AW75" s="699"/>
      <c r="AX75" s="699"/>
      <c r="AY75" s="699"/>
      <c r="AZ75" s="699"/>
      <c r="BA75" s="693">
        <f t="shared" si="4"/>
        <v>118.4</v>
      </c>
    </row>
    <row r="76" spans="1:53" s="694" customFormat="1" ht="30" customHeight="1">
      <c r="A76" s="686">
        <v>71</v>
      </c>
      <c r="B76" s="460" t="str">
        <f t="shared" si="3"/>
        <v xml:space="preserve">SZ 3 3  Stacja pomp Giżyn 74-200 Pyrzyce Giżyn </v>
      </c>
      <c r="C76" s="687" t="s">
        <v>4097</v>
      </c>
      <c r="D76" s="686">
        <v>3</v>
      </c>
      <c r="E76" s="686">
        <v>3</v>
      </c>
      <c r="F76" s="686"/>
      <c r="G76" s="686" t="s">
        <v>4456</v>
      </c>
      <c r="H76" s="695" t="s">
        <v>4457</v>
      </c>
      <c r="I76" s="686" t="s">
        <v>4458</v>
      </c>
      <c r="J76" s="686" t="s">
        <v>4459</v>
      </c>
      <c r="K76" s="687"/>
      <c r="L76" s="686" t="s">
        <v>4460</v>
      </c>
      <c r="M76" s="688" t="s">
        <v>4393</v>
      </c>
      <c r="N76" s="686" t="s">
        <v>4105</v>
      </c>
      <c r="O76" s="686" t="s">
        <v>22</v>
      </c>
      <c r="P76" s="686" t="s">
        <v>4115</v>
      </c>
      <c r="Q76" s="689">
        <v>43465</v>
      </c>
      <c r="R76" s="686" t="s">
        <v>962</v>
      </c>
      <c r="S76" s="686" t="s">
        <v>4115</v>
      </c>
      <c r="T76" s="696" t="s">
        <v>34</v>
      </c>
      <c r="U76" s="697">
        <v>43465</v>
      </c>
      <c r="V76" s="690" t="s">
        <v>4461</v>
      </c>
      <c r="W76" s="686" t="s">
        <v>38</v>
      </c>
      <c r="X76" s="686"/>
      <c r="Y76" s="686"/>
      <c r="Z76" s="686">
        <v>98375270</v>
      </c>
      <c r="AA76" s="691">
        <v>1</v>
      </c>
      <c r="AB76" s="691">
        <v>19</v>
      </c>
      <c r="AC76" s="691"/>
      <c r="AD76" s="691">
        <v>19</v>
      </c>
      <c r="AE76" s="691"/>
      <c r="AF76" s="691">
        <v>630</v>
      </c>
      <c r="AG76" s="686">
        <v>15</v>
      </c>
      <c r="AH76" s="686" t="s">
        <v>7</v>
      </c>
      <c r="AI76" s="687"/>
      <c r="AJ76" s="691"/>
      <c r="AK76" s="691"/>
      <c r="AL76" s="692"/>
      <c r="AM76" s="699"/>
      <c r="AN76" s="699"/>
      <c r="AO76" s="699"/>
      <c r="AP76" s="699"/>
      <c r="AQ76" s="699"/>
      <c r="AR76" s="693"/>
      <c r="AS76" s="691"/>
      <c r="AT76" s="691">
        <v>19</v>
      </c>
      <c r="AU76" s="692">
        <v>4.9000000000000004</v>
      </c>
      <c r="AV76" s="699"/>
      <c r="AW76" s="699"/>
      <c r="AX76" s="699"/>
      <c r="AY76" s="699"/>
      <c r="AZ76" s="699"/>
      <c r="BA76" s="693">
        <f t="shared" si="4"/>
        <v>4.9000000000000004</v>
      </c>
    </row>
    <row r="77" spans="1:53" s="694" customFormat="1" ht="30" customHeight="1">
      <c r="A77" s="686">
        <v>72</v>
      </c>
      <c r="B77" s="460" t="str">
        <f t="shared" si="3"/>
        <v xml:space="preserve">SZ 3 3  Stacja pomp Przywodzie 74-210 Przelewice Przywodzie </v>
      </c>
      <c r="C77" s="687" t="s">
        <v>4097</v>
      </c>
      <c r="D77" s="686">
        <v>3</v>
      </c>
      <c r="E77" s="686">
        <v>3</v>
      </c>
      <c r="F77" s="686"/>
      <c r="G77" s="686" t="s">
        <v>4462</v>
      </c>
      <c r="H77" s="695" t="s">
        <v>4463</v>
      </c>
      <c r="I77" s="686" t="s">
        <v>4464</v>
      </c>
      <c r="J77" s="686" t="s">
        <v>4465</v>
      </c>
      <c r="K77" s="687"/>
      <c r="L77" s="686" t="s">
        <v>4460</v>
      </c>
      <c r="M77" s="688" t="s">
        <v>4393</v>
      </c>
      <c r="N77" s="686" t="s">
        <v>4105</v>
      </c>
      <c r="O77" s="686" t="s">
        <v>22</v>
      </c>
      <c r="P77" s="686" t="s">
        <v>4115</v>
      </c>
      <c r="Q77" s="689">
        <v>43465</v>
      </c>
      <c r="R77" s="686" t="s">
        <v>962</v>
      </c>
      <c r="S77" s="686" t="s">
        <v>4115</v>
      </c>
      <c r="T77" s="696" t="s">
        <v>34</v>
      </c>
      <c r="U77" s="697">
        <v>43465</v>
      </c>
      <c r="V77" s="690" t="s">
        <v>4466</v>
      </c>
      <c r="W77" s="686" t="s">
        <v>42</v>
      </c>
      <c r="X77" s="686"/>
      <c r="Y77" s="686"/>
      <c r="Z77" s="686">
        <v>51004080</v>
      </c>
      <c r="AA77" s="691">
        <v>30</v>
      </c>
      <c r="AB77" s="691">
        <v>45</v>
      </c>
      <c r="AC77" s="691"/>
      <c r="AD77" s="691">
        <v>45</v>
      </c>
      <c r="AE77" s="691"/>
      <c r="AF77" s="691" t="s">
        <v>4467</v>
      </c>
      <c r="AG77" s="686">
        <v>0.4</v>
      </c>
      <c r="AH77" s="686" t="s">
        <v>7</v>
      </c>
      <c r="AI77" s="687"/>
      <c r="AJ77" s="691"/>
      <c r="AK77" s="691"/>
      <c r="AL77" s="692"/>
      <c r="AM77" s="699"/>
      <c r="AN77" s="699"/>
      <c r="AO77" s="699"/>
      <c r="AP77" s="699"/>
      <c r="AQ77" s="699"/>
      <c r="AR77" s="693"/>
      <c r="AS77" s="691"/>
      <c r="AT77" s="691">
        <v>45</v>
      </c>
      <c r="AU77" s="692">
        <v>21.5</v>
      </c>
      <c r="AV77" s="699"/>
      <c r="AW77" s="699"/>
      <c r="AX77" s="699"/>
      <c r="AY77" s="699"/>
      <c r="AZ77" s="699"/>
      <c r="BA77" s="693">
        <f t="shared" si="4"/>
        <v>21.5</v>
      </c>
    </row>
    <row r="78" spans="1:53" s="694" customFormat="1" ht="30" customHeight="1">
      <c r="A78" s="686">
        <v>73</v>
      </c>
      <c r="B78" s="460" t="str">
        <f t="shared" si="3"/>
        <v xml:space="preserve">SZ 3 4  Stacja pomp Kolin 73-115 Dolice Szemielino </v>
      </c>
      <c r="C78" s="687" t="s">
        <v>4097</v>
      </c>
      <c r="D78" s="686">
        <v>3</v>
      </c>
      <c r="E78" s="686">
        <v>4</v>
      </c>
      <c r="F78" s="686"/>
      <c r="G78" s="686" t="s">
        <v>4468</v>
      </c>
      <c r="H78" s="695" t="s">
        <v>4469</v>
      </c>
      <c r="I78" s="686" t="s">
        <v>4470</v>
      </c>
      <c r="J78" s="686" t="s">
        <v>4471</v>
      </c>
      <c r="K78" s="687"/>
      <c r="L78" s="686" t="s">
        <v>4472</v>
      </c>
      <c r="M78" s="688" t="s">
        <v>4393</v>
      </c>
      <c r="N78" s="686" t="s">
        <v>4105</v>
      </c>
      <c r="O78" s="686" t="s">
        <v>22</v>
      </c>
      <c r="P78" s="686" t="s">
        <v>4115</v>
      </c>
      <c r="Q78" s="689">
        <v>43465</v>
      </c>
      <c r="R78" s="686" t="s">
        <v>962</v>
      </c>
      <c r="S78" s="686" t="s">
        <v>4115</v>
      </c>
      <c r="T78" s="696" t="s">
        <v>34</v>
      </c>
      <c r="U78" s="697">
        <v>43465</v>
      </c>
      <c r="V78" s="690" t="s">
        <v>4473</v>
      </c>
      <c r="W78" s="686" t="s">
        <v>38</v>
      </c>
      <c r="X78" s="686"/>
      <c r="Y78" s="686"/>
      <c r="Z78" s="686">
        <v>50198706</v>
      </c>
      <c r="AA78" s="691">
        <v>1</v>
      </c>
      <c r="AB78" s="691">
        <v>19</v>
      </c>
      <c r="AC78" s="691"/>
      <c r="AD78" s="691">
        <v>19</v>
      </c>
      <c r="AE78" s="691"/>
      <c r="AF78" s="691">
        <v>630</v>
      </c>
      <c r="AG78" s="686">
        <v>15</v>
      </c>
      <c r="AH78" s="686" t="s">
        <v>7</v>
      </c>
      <c r="AI78" s="687"/>
      <c r="AJ78" s="691"/>
      <c r="AK78" s="691"/>
      <c r="AL78" s="692"/>
      <c r="AM78" s="699"/>
      <c r="AN78" s="699"/>
      <c r="AO78" s="699"/>
      <c r="AP78" s="699"/>
      <c r="AQ78" s="699"/>
      <c r="AR78" s="693"/>
      <c r="AS78" s="691"/>
      <c r="AT78" s="691">
        <v>19</v>
      </c>
      <c r="AU78" s="692">
        <v>32</v>
      </c>
      <c r="AV78" s="699"/>
      <c r="AW78" s="699"/>
      <c r="AX78" s="699"/>
      <c r="AY78" s="699"/>
      <c r="AZ78" s="699"/>
      <c r="BA78" s="693">
        <f t="shared" si="4"/>
        <v>32</v>
      </c>
    </row>
    <row r="79" spans="1:53" s="694" customFormat="1" ht="30" customHeight="1">
      <c r="A79" s="686">
        <v>74</v>
      </c>
      <c r="B79" s="460" t="str">
        <f t="shared" si="3"/>
        <v xml:space="preserve">SZ 3 4  Stacja pomp Pomietów I i II 73-115 Dolice Boguszyce </v>
      </c>
      <c r="C79" s="687" t="s">
        <v>4097</v>
      </c>
      <c r="D79" s="686">
        <v>3</v>
      </c>
      <c r="E79" s="686">
        <v>4</v>
      </c>
      <c r="F79" s="686"/>
      <c r="G79" s="686" t="s">
        <v>4474</v>
      </c>
      <c r="H79" s="695" t="s">
        <v>4469</v>
      </c>
      <c r="I79" s="686" t="s">
        <v>4470</v>
      </c>
      <c r="J79" s="686" t="s">
        <v>4475</v>
      </c>
      <c r="K79" s="687"/>
      <c r="L79" s="686" t="s">
        <v>4472</v>
      </c>
      <c r="M79" s="688" t="s">
        <v>4393</v>
      </c>
      <c r="N79" s="686" t="s">
        <v>4105</v>
      </c>
      <c r="O79" s="686" t="s">
        <v>22</v>
      </c>
      <c r="P79" s="686" t="s">
        <v>4115</v>
      </c>
      <c r="Q79" s="689">
        <v>43465</v>
      </c>
      <c r="R79" s="686" t="s">
        <v>962</v>
      </c>
      <c r="S79" s="686" t="s">
        <v>4115</v>
      </c>
      <c r="T79" s="696" t="s">
        <v>34</v>
      </c>
      <c r="U79" s="697">
        <v>43465</v>
      </c>
      <c r="V79" s="690" t="s">
        <v>4476</v>
      </c>
      <c r="W79" s="686" t="s">
        <v>38</v>
      </c>
      <c r="X79" s="686"/>
      <c r="Y79" s="686"/>
      <c r="Z79" s="686">
        <v>50198705</v>
      </c>
      <c r="AA79" s="691">
        <v>1</v>
      </c>
      <c r="AB79" s="691">
        <v>19</v>
      </c>
      <c r="AC79" s="691"/>
      <c r="AD79" s="691">
        <v>19</v>
      </c>
      <c r="AE79" s="691"/>
      <c r="AF79" s="691">
        <v>630</v>
      </c>
      <c r="AG79" s="686">
        <v>15</v>
      </c>
      <c r="AH79" s="686" t="s">
        <v>7</v>
      </c>
      <c r="AI79" s="687"/>
      <c r="AJ79" s="691"/>
      <c r="AK79" s="691"/>
      <c r="AL79" s="692"/>
      <c r="AM79" s="699"/>
      <c r="AN79" s="699"/>
      <c r="AO79" s="699"/>
      <c r="AP79" s="699"/>
      <c r="AQ79" s="699"/>
      <c r="AR79" s="693"/>
      <c r="AS79" s="691"/>
      <c r="AT79" s="691">
        <v>19</v>
      </c>
      <c r="AU79" s="692">
        <v>35</v>
      </c>
      <c r="AV79" s="699"/>
      <c r="AW79" s="699"/>
      <c r="AX79" s="699"/>
      <c r="AY79" s="699"/>
      <c r="AZ79" s="699"/>
      <c r="BA79" s="693">
        <f t="shared" si="4"/>
        <v>35</v>
      </c>
    </row>
    <row r="80" spans="1:53" s="694" customFormat="1" ht="30" customHeight="1">
      <c r="A80" s="686">
        <v>75</v>
      </c>
      <c r="B80" s="460" t="str">
        <f t="shared" si="3"/>
        <v xml:space="preserve">SZ 3 4  Stacja pomp Witkowo I i II 73-102 Stargard Witkowo </v>
      </c>
      <c r="C80" s="687" t="s">
        <v>4097</v>
      </c>
      <c r="D80" s="686">
        <v>3</v>
      </c>
      <c r="E80" s="686">
        <v>4</v>
      </c>
      <c r="F80" s="686"/>
      <c r="G80" s="686" t="s">
        <v>4477</v>
      </c>
      <c r="H80" s="695" t="s">
        <v>4478</v>
      </c>
      <c r="I80" s="686" t="s">
        <v>4479</v>
      </c>
      <c r="J80" s="686" t="s">
        <v>4480</v>
      </c>
      <c r="K80" s="687"/>
      <c r="L80" s="686" t="s">
        <v>4472</v>
      </c>
      <c r="M80" s="688" t="s">
        <v>4393</v>
      </c>
      <c r="N80" s="686" t="s">
        <v>4105</v>
      </c>
      <c r="O80" s="686" t="s">
        <v>22</v>
      </c>
      <c r="P80" s="686" t="s">
        <v>4115</v>
      </c>
      <c r="Q80" s="689">
        <v>43465</v>
      </c>
      <c r="R80" s="686" t="s">
        <v>962</v>
      </c>
      <c r="S80" s="686" t="s">
        <v>4115</v>
      </c>
      <c r="T80" s="696" t="s">
        <v>34</v>
      </c>
      <c r="U80" s="697">
        <v>43465</v>
      </c>
      <c r="V80" s="690" t="s">
        <v>4481</v>
      </c>
      <c r="W80" s="686" t="s">
        <v>39</v>
      </c>
      <c r="X80" s="686"/>
      <c r="Y80" s="686"/>
      <c r="Z80" s="686">
        <v>50303464</v>
      </c>
      <c r="AA80" s="691">
        <v>50</v>
      </c>
      <c r="AB80" s="691">
        <v>55</v>
      </c>
      <c r="AC80" s="691"/>
      <c r="AD80" s="691">
        <v>55</v>
      </c>
      <c r="AE80" s="691"/>
      <c r="AF80" s="691">
        <v>630</v>
      </c>
      <c r="AG80" s="686">
        <v>15</v>
      </c>
      <c r="AH80" s="686" t="s">
        <v>7</v>
      </c>
      <c r="AI80" s="687"/>
      <c r="AJ80" s="691"/>
      <c r="AK80" s="691"/>
      <c r="AL80" s="692"/>
      <c r="AM80" s="692"/>
      <c r="AN80" s="692"/>
      <c r="AO80" s="692"/>
      <c r="AP80" s="692"/>
      <c r="AQ80" s="692"/>
      <c r="AR80" s="693"/>
      <c r="AS80" s="691"/>
      <c r="AT80" s="691">
        <v>55</v>
      </c>
      <c r="AU80" s="692">
        <v>130</v>
      </c>
      <c r="AV80" s="692"/>
      <c r="AW80" s="692"/>
      <c r="AX80" s="692"/>
      <c r="AY80" s="692"/>
      <c r="AZ80" s="692"/>
      <c r="BA80" s="693">
        <f t="shared" si="4"/>
        <v>130</v>
      </c>
    </row>
    <row r="81" spans="1:53" s="694" customFormat="1" ht="30" customHeight="1">
      <c r="A81" s="686">
        <v>76</v>
      </c>
      <c r="B81" s="460" t="str">
        <f t="shared" si="3"/>
        <v>SZ 4  ZPH Gozdowice Obiekt Hydrotechniczny 74-505 Mieszkowice Gozdowice 28</v>
      </c>
      <c r="C81" s="687" t="s">
        <v>4097</v>
      </c>
      <c r="D81" s="686">
        <v>4</v>
      </c>
      <c r="E81" s="686"/>
      <c r="F81" s="686" t="s">
        <v>4482</v>
      </c>
      <c r="G81" s="686" t="s">
        <v>4483</v>
      </c>
      <c r="H81" s="686" t="s">
        <v>4484</v>
      </c>
      <c r="I81" s="686" t="s">
        <v>4485</v>
      </c>
      <c r="J81" s="686" t="s">
        <v>4486</v>
      </c>
      <c r="K81" s="686">
        <v>28</v>
      </c>
      <c r="L81" s="686" t="s">
        <v>4487</v>
      </c>
      <c r="M81" s="688" t="s">
        <v>4488</v>
      </c>
      <c r="N81" s="686" t="s">
        <v>4105</v>
      </c>
      <c r="O81" s="686" t="s">
        <v>22</v>
      </c>
      <c r="P81" s="686" t="s">
        <v>4489</v>
      </c>
      <c r="Q81" s="689" t="s">
        <v>33</v>
      </c>
      <c r="R81" s="686" t="s">
        <v>962</v>
      </c>
      <c r="S81" s="686" t="s">
        <v>4489</v>
      </c>
      <c r="T81" s="686"/>
      <c r="U81" s="686"/>
      <c r="V81" s="690" t="s">
        <v>4490</v>
      </c>
      <c r="W81" s="686" t="s">
        <v>45</v>
      </c>
      <c r="X81" s="686"/>
      <c r="Y81" s="686"/>
      <c r="Z81" s="686">
        <v>11310676</v>
      </c>
      <c r="AA81" s="686">
        <v>1</v>
      </c>
      <c r="AB81" s="686">
        <v>27</v>
      </c>
      <c r="AC81" s="691"/>
      <c r="AD81" s="686">
        <v>27</v>
      </c>
      <c r="AE81" s="686"/>
      <c r="AF81" s="686">
        <v>63</v>
      </c>
      <c r="AG81" s="686">
        <v>0.4</v>
      </c>
      <c r="AH81" s="686" t="s">
        <v>7</v>
      </c>
      <c r="AI81" s="687"/>
      <c r="AJ81" s="691"/>
      <c r="AK81" s="686">
        <v>27</v>
      </c>
      <c r="AL81" s="692">
        <v>11.617000000000001</v>
      </c>
      <c r="AM81" s="692"/>
      <c r="AN81" s="692"/>
      <c r="AO81" s="692"/>
      <c r="AP81" s="692"/>
      <c r="AQ81" s="692"/>
      <c r="AR81" s="693">
        <f t="shared" ref="AR81:AR90" si="5">SUM(AL81:AQ81)</f>
        <v>11.617000000000001</v>
      </c>
      <c r="AS81" s="691"/>
      <c r="AT81" s="686">
        <v>27</v>
      </c>
      <c r="AU81" s="692">
        <v>69.698999999999998</v>
      </c>
      <c r="AV81" s="692"/>
      <c r="AW81" s="692"/>
      <c r="AX81" s="692"/>
      <c r="AY81" s="692"/>
      <c r="AZ81" s="692"/>
      <c r="BA81" s="693">
        <f t="shared" si="4"/>
        <v>69.698999999999998</v>
      </c>
    </row>
    <row r="82" spans="1:53" s="694" customFormat="1" ht="30" customHeight="1">
      <c r="A82" s="686">
        <v>77</v>
      </c>
      <c r="B82" s="460" t="str">
        <f t="shared" si="3"/>
        <v>SZ 4  ZPH Szczecin Obiekt Hydrotechniczny 70-746 Szczecin ul. Szlamowa 4a</v>
      </c>
      <c r="C82" s="687" t="s">
        <v>4097</v>
      </c>
      <c r="D82" s="686">
        <v>4</v>
      </c>
      <c r="E82" s="686"/>
      <c r="F82" s="686" t="s">
        <v>4491</v>
      </c>
      <c r="G82" s="686" t="s">
        <v>4483</v>
      </c>
      <c r="H82" s="686" t="s">
        <v>4492</v>
      </c>
      <c r="I82" s="686" t="s">
        <v>4100</v>
      </c>
      <c r="J82" s="686" t="s">
        <v>4493</v>
      </c>
      <c r="K82" s="686" t="s">
        <v>4494</v>
      </c>
      <c r="L82" s="686" t="s">
        <v>4487</v>
      </c>
      <c r="M82" s="688" t="s">
        <v>4488</v>
      </c>
      <c r="N82" s="686" t="s">
        <v>4105</v>
      </c>
      <c r="O82" s="686" t="s">
        <v>22</v>
      </c>
      <c r="P82" s="686" t="s">
        <v>4495</v>
      </c>
      <c r="Q82" s="689">
        <v>43465</v>
      </c>
      <c r="R82" s="686" t="s">
        <v>962</v>
      </c>
      <c r="S82" s="686" t="s">
        <v>4495</v>
      </c>
      <c r="T82" s="686"/>
      <c r="U82" s="686"/>
      <c r="V82" s="690" t="s">
        <v>4496</v>
      </c>
      <c r="W82" s="686" t="s">
        <v>43</v>
      </c>
      <c r="X82" s="686"/>
      <c r="Y82" s="686"/>
      <c r="Z82" s="686">
        <v>96721883</v>
      </c>
      <c r="AA82" s="686">
        <v>30</v>
      </c>
      <c r="AB82" s="686">
        <v>50</v>
      </c>
      <c r="AC82" s="691"/>
      <c r="AD82" s="686">
        <v>50</v>
      </c>
      <c r="AE82" s="686"/>
      <c r="AF82" s="686">
        <v>100</v>
      </c>
      <c r="AG82" s="686">
        <v>0.4</v>
      </c>
      <c r="AH82" s="686" t="s">
        <v>8</v>
      </c>
      <c r="AI82" s="687"/>
      <c r="AJ82" s="691"/>
      <c r="AK82" s="686"/>
      <c r="AL82" s="692"/>
      <c r="AM82" s="692"/>
      <c r="AN82" s="692"/>
      <c r="AO82" s="692"/>
      <c r="AP82" s="692"/>
      <c r="AQ82" s="692"/>
      <c r="AR82" s="693"/>
      <c r="AS82" s="691"/>
      <c r="AT82" s="686">
        <v>50</v>
      </c>
      <c r="AU82" s="692"/>
      <c r="AV82" s="692">
        <v>23.895</v>
      </c>
      <c r="AW82" s="692">
        <v>146.78100000000001</v>
      </c>
      <c r="AX82" s="692"/>
      <c r="AY82" s="692"/>
      <c r="AZ82" s="692"/>
      <c r="BA82" s="693">
        <f t="shared" si="4"/>
        <v>170.67600000000002</v>
      </c>
    </row>
    <row r="83" spans="1:53" s="694" customFormat="1" ht="30" customHeight="1">
      <c r="A83" s="686">
        <v>78</v>
      </c>
      <c r="B83" s="460" t="str">
        <f t="shared" si="3"/>
        <v xml:space="preserve">SZ 4  ZPH Widuchowa Budynek adm.-biurowy 74-100 Gryfino Mescherin </v>
      </c>
      <c r="C83" s="687" t="s">
        <v>4097</v>
      </c>
      <c r="D83" s="686">
        <v>4</v>
      </c>
      <c r="E83" s="686"/>
      <c r="F83" s="686" t="s">
        <v>4497</v>
      </c>
      <c r="G83" s="686" t="s">
        <v>4498</v>
      </c>
      <c r="H83" s="686" t="s">
        <v>4499</v>
      </c>
      <c r="I83" s="686" t="s">
        <v>4500</v>
      </c>
      <c r="J83" s="686" t="s">
        <v>4501</v>
      </c>
      <c r="K83" s="686"/>
      <c r="L83" s="686" t="s">
        <v>4487</v>
      </c>
      <c r="M83" s="688" t="s">
        <v>4488</v>
      </c>
      <c r="N83" s="686" t="s">
        <v>4105</v>
      </c>
      <c r="O83" s="686" t="s">
        <v>22</v>
      </c>
      <c r="P83" s="686">
        <v>8503115050</v>
      </c>
      <c r="Q83" s="689" t="s">
        <v>33</v>
      </c>
      <c r="R83" s="686" t="s">
        <v>962</v>
      </c>
      <c r="S83" s="686">
        <v>8503115050</v>
      </c>
      <c r="T83" s="686"/>
      <c r="U83" s="686"/>
      <c r="V83" s="690" t="s">
        <v>4502</v>
      </c>
      <c r="W83" s="686" t="s">
        <v>45</v>
      </c>
      <c r="X83" s="686"/>
      <c r="Y83" s="686"/>
      <c r="Z83" s="686">
        <v>62371028</v>
      </c>
      <c r="AA83" s="686">
        <v>1</v>
      </c>
      <c r="AB83" s="686">
        <v>22</v>
      </c>
      <c r="AC83" s="691"/>
      <c r="AD83" s="686">
        <v>22</v>
      </c>
      <c r="AE83" s="686"/>
      <c r="AF83" s="686">
        <v>50</v>
      </c>
      <c r="AG83" s="686">
        <v>0.4</v>
      </c>
      <c r="AH83" s="686" t="s">
        <v>8</v>
      </c>
      <c r="AI83" s="687"/>
      <c r="AJ83" s="691"/>
      <c r="AK83" s="686">
        <v>22</v>
      </c>
      <c r="AL83" s="692">
        <v>0.46500000000000002</v>
      </c>
      <c r="AM83" s="692"/>
      <c r="AN83" s="692"/>
      <c r="AO83" s="692"/>
      <c r="AP83" s="692"/>
      <c r="AQ83" s="692"/>
      <c r="AR83" s="693">
        <f t="shared" si="5"/>
        <v>0.46500000000000002</v>
      </c>
      <c r="AS83" s="691"/>
      <c r="AT83" s="686">
        <v>22</v>
      </c>
      <c r="AU83" s="692">
        <v>2.7909999999999999</v>
      </c>
      <c r="AV83" s="692"/>
      <c r="AW83" s="692"/>
      <c r="AX83" s="692"/>
      <c r="AY83" s="692"/>
      <c r="AZ83" s="692"/>
      <c r="BA83" s="693">
        <f t="shared" si="4"/>
        <v>2.7909999999999999</v>
      </c>
    </row>
    <row r="84" spans="1:53" s="694" customFormat="1" ht="30" customHeight="1">
      <c r="A84" s="686">
        <v>79</v>
      </c>
      <c r="B84" s="460" t="str">
        <f t="shared" si="3"/>
        <v>SZ 4  ZPH Widuchowa Budynek adm.-biurowy 74-120 Widuchowa ul. Bulwary Rybackie 1</v>
      </c>
      <c r="C84" s="687" t="s">
        <v>4097</v>
      </c>
      <c r="D84" s="686">
        <v>4</v>
      </c>
      <c r="E84" s="686"/>
      <c r="F84" s="686" t="s">
        <v>4497</v>
      </c>
      <c r="G84" s="686" t="s">
        <v>4498</v>
      </c>
      <c r="H84" s="686" t="s">
        <v>4503</v>
      </c>
      <c r="I84" s="686" t="s">
        <v>4504</v>
      </c>
      <c r="J84" s="686" t="s">
        <v>4505</v>
      </c>
      <c r="K84" s="686">
        <v>1</v>
      </c>
      <c r="L84" s="686" t="s">
        <v>4487</v>
      </c>
      <c r="M84" s="688" t="s">
        <v>4488</v>
      </c>
      <c r="N84" s="686" t="s">
        <v>4105</v>
      </c>
      <c r="O84" s="686" t="s">
        <v>22</v>
      </c>
      <c r="P84" s="686" t="s">
        <v>4506</v>
      </c>
      <c r="Q84" s="689" t="s">
        <v>33</v>
      </c>
      <c r="R84" s="686" t="s">
        <v>962</v>
      </c>
      <c r="S84" s="686" t="s">
        <v>4506</v>
      </c>
      <c r="T84" s="686"/>
      <c r="U84" s="686"/>
      <c r="V84" s="690" t="s">
        <v>4507</v>
      </c>
      <c r="W84" s="686" t="s">
        <v>45</v>
      </c>
      <c r="X84" s="686"/>
      <c r="Y84" s="686"/>
      <c r="Z84" s="686">
        <v>10732364</v>
      </c>
      <c r="AA84" s="686">
        <v>1</v>
      </c>
      <c r="AB84" s="686">
        <v>27</v>
      </c>
      <c r="AC84" s="691"/>
      <c r="AD84" s="686">
        <v>27</v>
      </c>
      <c r="AE84" s="686"/>
      <c r="AF84" s="686">
        <v>63</v>
      </c>
      <c r="AG84" s="686">
        <v>0.4</v>
      </c>
      <c r="AH84" s="686" t="s">
        <v>8</v>
      </c>
      <c r="AI84" s="687"/>
      <c r="AJ84" s="691"/>
      <c r="AK84" s="686">
        <v>27</v>
      </c>
      <c r="AL84" s="692">
        <v>3.6589999999999998</v>
      </c>
      <c r="AM84" s="692"/>
      <c r="AN84" s="692"/>
      <c r="AO84" s="692"/>
      <c r="AP84" s="692"/>
      <c r="AQ84" s="692"/>
      <c r="AR84" s="693">
        <f t="shared" si="5"/>
        <v>3.6589999999999998</v>
      </c>
      <c r="AS84" s="691"/>
      <c r="AT84" s="686">
        <v>27</v>
      </c>
      <c r="AU84" s="692">
        <v>21.954000000000001</v>
      </c>
      <c r="AV84" s="692"/>
      <c r="AW84" s="692"/>
      <c r="AX84" s="692"/>
      <c r="AY84" s="692"/>
      <c r="AZ84" s="692"/>
      <c r="BA84" s="693">
        <f t="shared" si="4"/>
        <v>21.954000000000001</v>
      </c>
    </row>
    <row r="85" spans="1:53" s="694" customFormat="1" ht="30" customHeight="1">
      <c r="A85" s="686">
        <v>80</v>
      </c>
      <c r="B85" s="460" t="str">
        <f t="shared" si="3"/>
        <v>SZ 4  ZPH Widuchowa Budynek war.-mag.-socjalny 74-120 Widuchowa ul. Bulwary Rybackie 1</v>
      </c>
      <c r="C85" s="687" t="s">
        <v>4097</v>
      </c>
      <c r="D85" s="686">
        <v>4</v>
      </c>
      <c r="E85" s="686"/>
      <c r="F85" s="686" t="s">
        <v>4497</v>
      </c>
      <c r="G85" s="686" t="s">
        <v>4508</v>
      </c>
      <c r="H85" s="686" t="s">
        <v>4503</v>
      </c>
      <c r="I85" s="686" t="s">
        <v>4504</v>
      </c>
      <c r="J85" s="686" t="s">
        <v>4505</v>
      </c>
      <c r="K85" s="686">
        <v>1</v>
      </c>
      <c r="L85" s="686" t="s">
        <v>4487</v>
      </c>
      <c r="M85" s="688" t="s">
        <v>4488</v>
      </c>
      <c r="N85" s="686" t="s">
        <v>4105</v>
      </c>
      <c r="O85" s="686" t="s">
        <v>22</v>
      </c>
      <c r="P85" s="686" t="s">
        <v>4509</v>
      </c>
      <c r="Q85" s="689" t="s">
        <v>33</v>
      </c>
      <c r="R85" s="686" t="s">
        <v>962</v>
      </c>
      <c r="S85" s="686" t="s">
        <v>4509</v>
      </c>
      <c r="T85" s="686"/>
      <c r="U85" s="686"/>
      <c r="V85" s="690" t="s">
        <v>4510</v>
      </c>
      <c r="W85" s="686" t="s">
        <v>45</v>
      </c>
      <c r="X85" s="686"/>
      <c r="Y85" s="686"/>
      <c r="Z85" s="686">
        <v>9299190</v>
      </c>
      <c r="AA85" s="686">
        <v>1</v>
      </c>
      <c r="AB85" s="686">
        <v>22</v>
      </c>
      <c r="AC85" s="691"/>
      <c r="AD85" s="686">
        <v>22</v>
      </c>
      <c r="AE85" s="686"/>
      <c r="AF85" s="686">
        <v>50</v>
      </c>
      <c r="AG85" s="686">
        <v>0.4</v>
      </c>
      <c r="AH85" s="686" t="s">
        <v>8</v>
      </c>
      <c r="AI85" s="687"/>
      <c r="AJ85" s="691"/>
      <c r="AK85" s="686">
        <v>22</v>
      </c>
      <c r="AL85" s="692">
        <v>0.755</v>
      </c>
      <c r="AM85" s="692"/>
      <c r="AN85" s="692"/>
      <c r="AO85" s="692"/>
      <c r="AP85" s="692"/>
      <c r="AQ85" s="692"/>
      <c r="AR85" s="693">
        <f t="shared" si="5"/>
        <v>0.755</v>
      </c>
      <c r="AS85" s="691"/>
      <c r="AT85" s="686">
        <v>22</v>
      </c>
      <c r="AU85" s="692">
        <v>4.532</v>
      </c>
      <c r="AV85" s="692"/>
      <c r="AW85" s="692"/>
      <c r="AX85" s="692"/>
      <c r="AY85" s="692"/>
      <c r="AZ85" s="692"/>
      <c r="BA85" s="693">
        <f t="shared" si="4"/>
        <v>4.532</v>
      </c>
    </row>
    <row r="86" spans="1:53" s="694" customFormat="1" ht="30" customHeight="1">
      <c r="A86" s="686">
        <v>81</v>
      </c>
      <c r="B86" s="460" t="str">
        <f t="shared" si="3"/>
        <v xml:space="preserve">SZ 4  ZPH Widuchowa Jaz 74-120 Widuchowa obr. Widuchowa </v>
      </c>
      <c r="C86" s="687" t="s">
        <v>4097</v>
      </c>
      <c r="D86" s="686">
        <v>4</v>
      </c>
      <c r="E86" s="686"/>
      <c r="F86" s="686" t="s">
        <v>4497</v>
      </c>
      <c r="G86" s="686" t="s">
        <v>4511</v>
      </c>
      <c r="H86" s="686" t="s">
        <v>4503</v>
      </c>
      <c r="I86" s="686" t="s">
        <v>4504</v>
      </c>
      <c r="J86" s="686" t="s">
        <v>4512</v>
      </c>
      <c r="K86" s="686"/>
      <c r="L86" s="686" t="s">
        <v>4487</v>
      </c>
      <c r="M86" s="688" t="s">
        <v>4488</v>
      </c>
      <c r="N86" s="690" t="s">
        <v>4513</v>
      </c>
      <c r="O86" s="686" t="s">
        <v>23</v>
      </c>
      <c r="P86" s="690" t="s">
        <v>4514</v>
      </c>
      <c r="Q86" s="712">
        <v>43465</v>
      </c>
      <c r="R86" s="686" t="s">
        <v>962</v>
      </c>
      <c r="S86" s="690" t="s">
        <v>4515</v>
      </c>
      <c r="T86" s="686" t="s">
        <v>33</v>
      </c>
      <c r="U86" s="686"/>
      <c r="V86" s="690" t="s">
        <v>4516</v>
      </c>
      <c r="W86" s="686" t="s">
        <v>38</v>
      </c>
      <c r="X86" s="686"/>
      <c r="Y86" s="686"/>
      <c r="Z86" s="686">
        <v>4943172</v>
      </c>
      <c r="AA86" s="686">
        <v>15</v>
      </c>
      <c r="AB86" s="686">
        <v>39</v>
      </c>
      <c r="AC86" s="691"/>
      <c r="AD86" s="686">
        <v>39</v>
      </c>
      <c r="AE86" s="686"/>
      <c r="AF86" s="686">
        <v>63</v>
      </c>
      <c r="AG86" s="686">
        <v>15</v>
      </c>
      <c r="AH86" s="686" t="s">
        <v>7</v>
      </c>
      <c r="AI86" s="687"/>
      <c r="AJ86" s="691"/>
      <c r="AK86" s="686"/>
      <c r="AL86" s="692"/>
      <c r="AM86" s="699"/>
      <c r="AN86" s="699"/>
      <c r="AO86" s="699"/>
      <c r="AP86" s="699"/>
      <c r="AQ86" s="699"/>
      <c r="AR86" s="693"/>
      <c r="AS86" s="691"/>
      <c r="AT86" s="686">
        <v>39</v>
      </c>
      <c r="AU86" s="692">
        <v>34.799999999999997</v>
      </c>
      <c r="AV86" s="699"/>
      <c r="AW86" s="699"/>
      <c r="AX86" s="699"/>
      <c r="AY86" s="699"/>
      <c r="AZ86" s="699"/>
      <c r="BA86" s="693">
        <f t="shared" si="4"/>
        <v>34.799999999999997</v>
      </c>
    </row>
    <row r="87" spans="1:53" s="694" customFormat="1" ht="30" customHeight="1">
      <c r="A87" s="686">
        <v>82</v>
      </c>
      <c r="B87" s="460" t="str">
        <f t="shared" si="3"/>
        <v>SZ 4  ZPH Widuchowa Nabrzeże cumownicze 74-100 Gryfino ul. Targowa  4</v>
      </c>
      <c r="C87" s="687" t="s">
        <v>4097</v>
      </c>
      <c r="D87" s="686">
        <v>4</v>
      </c>
      <c r="E87" s="686"/>
      <c r="F87" s="686" t="s">
        <v>4497</v>
      </c>
      <c r="G87" s="686" t="s">
        <v>4517</v>
      </c>
      <c r="H87" s="686" t="s">
        <v>4499</v>
      </c>
      <c r="I87" s="686" t="s">
        <v>4500</v>
      </c>
      <c r="J87" s="686" t="s">
        <v>4518</v>
      </c>
      <c r="K87" s="686">
        <v>4</v>
      </c>
      <c r="L87" s="686" t="s">
        <v>4487</v>
      </c>
      <c r="M87" s="688" t="s">
        <v>4488</v>
      </c>
      <c r="N87" s="686" t="s">
        <v>4105</v>
      </c>
      <c r="O87" s="686" t="s">
        <v>22</v>
      </c>
      <c r="P87" s="686" t="s">
        <v>4519</v>
      </c>
      <c r="Q87" s="689" t="s">
        <v>33</v>
      </c>
      <c r="R87" s="686" t="s">
        <v>962</v>
      </c>
      <c r="S87" s="686" t="s">
        <v>4519</v>
      </c>
      <c r="T87" s="686"/>
      <c r="U87" s="686"/>
      <c r="V87" s="690" t="s">
        <v>4520</v>
      </c>
      <c r="W87" s="686" t="s">
        <v>44</v>
      </c>
      <c r="X87" s="686"/>
      <c r="Y87" s="686"/>
      <c r="Z87" s="686">
        <v>96777835</v>
      </c>
      <c r="AA87" s="686">
        <v>15</v>
      </c>
      <c r="AB87" s="686">
        <v>50</v>
      </c>
      <c r="AC87" s="691"/>
      <c r="AD87" s="686">
        <v>50</v>
      </c>
      <c r="AE87" s="686"/>
      <c r="AF87" s="686">
        <v>100</v>
      </c>
      <c r="AG87" s="686">
        <v>0.4</v>
      </c>
      <c r="AH87" s="686" t="s">
        <v>8</v>
      </c>
      <c r="AI87" s="687"/>
      <c r="AJ87" s="691"/>
      <c r="AK87" s="686">
        <v>50</v>
      </c>
      <c r="AL87" s="699"/>
      <c r="AM87" s="699">
        <v>9.6790000000000003</v>
      </c>
      <c r="AN87" s="699">
        <v>7.92</v>
      </c>
      <c r="AO87" s="699"/>
      <c r="AP87" s="699"/>
      <c r="AQ87" s="699"/>
      <c r="AR87" s="693">
        <f t="shared" si="5"/>
        <v>17.599</v>
      </c>
      <c r="AS87" s="691"/>
      <c r="AT87" s="686">
        <v>50</v>
      </c>
      <c r="AU87" s="699"/>
      <c r="AV87" s="699">
        <v>58.075000000000003</v>
      </c>
      <c r="AW87" s="699">
        <v>47.517000000000003</v>
      </c>
      <c r="AX87" s="699"/>
      <c r="AY87" s="699"/>
      <c r="AZ87" s="699"/>
      <c r="BA87" s="693">
        <f t="shared" si="4"/>
        <v>105.59200000000001</v>
      </c>
    </row>
    <row r="88" spans="1:53" s="694" customFormat="1" ht="30" customHeight="1">
      <c r="A88" s="686">
        <v>83</v>
      </c>
      <c r="B88" s="460" t="str">
        <f t="shared" si="3"/>
        <v xml:space="preserve">SZ 4  ZPH Widuchowa Nabrzeże cumownicze 74-120 Widuchowa ul. Bulwary Rybackie </v>
      </c>
      <c r="C88" s="687" t="s">
        <v>4097</v>
      </c>
      <c r="D88" s="686">
        <v>4</v>
      </c>
      <c r="E88" s="686"/>
      <c r="F88" s="686" t="s">
        <v>4497</v>
      </c>
      <c r="G88" s="686" t="s">
        <v>4517</v>
      </c>
      <c r="H88" s="686" t="s">
        <v>4503</v>
      </c>
      <c r="I88" s="686" t="s">
        <v>4504</v>
      </c>
      <c r="J88" s="686" t="s">
        <v>4505</v>
      </c>
      <c r="K88" s="686"/>
      <c r="L88" s="686" t="s">
        <v>4487</v>
      </c>
      <c r="M88" s="688" t="s">
        <v>4488</v>
      </c>
      <c r="N88" s="686" t="s">
        <v>4105</v>
      </c>
      <c r="O88" s="686" t="s">
        <v>22</v>
      </c>
      <c r="P88" s="686" t="s">
        <v>4521</v>
      </c>
      <c r="Q88" s="689" t="s">
        <v>33</v>
      </c>
      <c r="R88" s="686" t="s">
        <v>962</v>
      </c>
      <c r="S88" s="686" t="s">
        <v>4521</v>
      </c>
      <c r="T88" s="686"/>
      <c r="U88" s="686"/>
      <c r="V88" s="690" t="s">
        <v>4522</v>
      </c>
      <c r="W88" s="686" t="s">
        <v>45</v>
      </c>
      <c r="X88" s="686"/>
      <c r="Y88" s="686"/>
      <c r="Z88" s="686">
        <v>9490200</v>
      </c>
      <c r="AA88" s="686">
        <v>1</v>
      </c>
      <c r="AB88" s="686">
        <v>14</v>
      </c>
      <c r="AC88" s="691"/>
      <c r="AD88" s="686">
        <v>14</v>
      </c>
      <c r="AE88" s="686"/>
      <c r="AF88" s="686">
        <v>32</v>
      </c>
      <c r="AG88" s="686">
        <v>0.4</v>
      </c>
      <c r="AH88" s="686" t="s">
        <v>8</v>
      </c>
      <c r="AI88" s="687"/>
      <c r="AJ88" s="691"/>
      <c r="AK88" s="686">
        <v>14</v>
      </c>
      <c r="AL88" s="699">
        <v>0.99399999999999999</v>
      </c>
      <c r="AM88" s="699"/>
      <c r="AN88" s="699"/>
      <c r="AO88" s="699"/>
      <c r="AP88" s="699"/>
      <c r="AQ88" s="699"/>
      <c r="AR88" s="693">
        <f t="shared" si="5"/>
        <v>0.99399999999999999</v>
      </c>
      <c r="AS88" s="691"/>
      <c r="AT88" s="686">
        <v>14</v>
      </c>
      <c r="AU88" s="699">
        <v>5.9640000000000004</v>
      </c>
      <c r="AV88" s="699"/>
      <c r="AW88" s="699"/>
      <c r="AX88" s="699"/>
      <c r="AY88" s="699"/>
      <c r="AZ88" s="699"/>
      <c r="BA88" s="693">
        <f t="shared" si="4"/>
        <v>5.9640000000000004</v>
      </c>
    </row>
    <row r="89" spans="1:53" s="694" customFormat="1" ht="30" customHeight="1">
      <c r="A89" s="686">
        <v>84</v>
      </c>
      <c r="B89" s="460" t="str">
        <f t="shared" si="3"/>
        <v>SZ 4  ZPH Widuchowa Nabrzeże cumownicze 74-120 Widuchowa ul. Bulwary Rybackie 1</v>
      </c>
      <c r="C89" s="687" t="s">
        <v>4097</v>
      </c>
      <c r="D89" s="686">
        <v>4</v>
      </c>
      <c r="E89" s="686"/>
      <c r="F89" s="686" t="s">
        <v>4497</v>
      </c>
      <c r="G89" s="686" t="s">
        <v>4517</v>
      </c>
      <c r="H89" s="686" t="s">
        <v>4503</v>
      </c>
      <c r="I89" s="686" t="s">
        <v>4504</v>
      </c>
      <c r="J89" s="686" t="s">
        <v>4505</v>
      </c>
      <c r="K89" s="686">
        <v>1</v>
      </c>
      <c r="L89" s="686" t="s">
        <v>4487</v>
      </c>
      <c r="M89" s="688" t="s">
        <v>4488</v>
      </c>
      <c r="N89" s="686" t="s">
        <v>4105</v>
      </c>
      <c r="O89" s="686" t="s">
        <v>22</v>
      </c>
      <c r="P89" s="686" t="s">
        <v>4506</v>
      </c>
      <c r="Q89" s="689" t="s">
        <v>33</v>
      </c>
      <c r="R89" s="686" t="s">
        <v>962</v>
      </c>
      <c r="S89" s="686" t="s">
        <v>4506</v>
      </c>
      <c r="T89" s="686"/>
      <c r="U89" s="686"/>
      <c r="V89" s="690" t="s">
        <v>4523</v>
      </c>
      <c r="W89" s="686" t="s">
        <v>46</v>
      </c>
      <c r="X89" s="686"/>
      <c r="Y89" s="686"/>
      <c r="Z89" s="686">
        <v>90576924</v>
      </c>
      <c r="AA89" s="686">
        <v>1</v>
      </c>
      <c r="AB89" s="686">
        <v>27</v>
      </c>
      <c r="AC89" s="691"/>
      <c r="AD89" s="686">
        <v>27</v>
      </c>
      <c r="AE89" s="686"/>
      <c r="AF89" s="686">
        <v>63</v>
      </c>
      <c r="AG89" s="686">
        <v>0.4</v>
      </c>
      <c r="AH89" s="686" t="s">
        <v>8</v>
      </c>
      <c r="AI89" s="687"/>
      <c r="AJ89" s="691"/>
      <c r="AK89" s="686">
        <v>27</v>
      </c>
      <c r="AL89" s="699"/>
      <c r="AM89" s="699">
        <v>4.1189999999999998</v>
      </c>
      <c r="AN89" s="699">
        <v>10.084</v>
      </c>
      <c r="AO89" s="699"/>
      <c r="AP89" s="699"/>
      <c r="AQ89" s="699"/>
      <c r="AR89" s="693">
        <f t="shared" si="5"/>
        <v>14.202999999999999</v>
      </c>
      <c r="AS89" s="691"/>
      <c r="AT89" s="686">
        <v>27</v>
      </c>
      <c r="AU89" s="699"/>
      <c r="AV89" s="699">
        <v>24.713999999999999</v>
      </c>
      <c r="AW89" s="699">
        <v>60.505000000000003</v>
      </c>
      <c r="AX89" s="699"/>
      <c r="AY89" s="699"/>
      <c r="AZ89" s="699"/>
      <c r="BA89" s="693">
        <f t="shared" si="4"/>
        <v>85.218999999999994</v>
      </c>
    </row>
    <row r="90" spans="1:53" s="694" customFormat="1" ht="30" customHeight="1">
      <c r="A90" s="686">
        <v>85</v>
      </c>
      <c r="B90" s="460" t="str">
        <f t="shared" si="3"/>
        <v>SZ 4 1  Lokal 74-100 Gryfino ul. Grunwaldzka 1</v>
      </c>
      <c r="C90" s="687" t="s">
        <v>4097</v>
      </c>
      <c r="D90" s="686">
        <v>4</v>
      </c>
      <c r="E90" s="686">
        <v>1</v>
      </c>
      <c r="F90" s="686"/>
      <c r="G90" s="686" t="s">
        <v>4232</v>
      </c>
      <c r="H90" s="695" t="s">
        <v>4499</v>
      </c>
      <c r="I90" s="686" t="s">
        <v>4500</v>
      </c>
      <c r="J90" s="686" t="s">
        <v>3197</v>
      </c>
      <c r="K90" s="687" t="s">
        <v>153</v>
      </c>
      <c r="L90" s="690" t="s">
        <v>4524</v>
      </c>
      <c r="M90" s="688" t="s">
        <v>4488</v>
      </c>
      <c r="N90" s="686" t="s">
        <v>4105</v>
      </c>
      <c r="O90" s="686" t="s">
        <v>22</v>
      </c>
      <c r="P90" s="686" t="s">
        <v>4525</v>
      </c>
      <c r="Q90" s="689" t="s">
        <v>33</v>
      </c>
      <c r="R90" s="686" t="s">
        <v>962</v>
      </c>
      <c r="S90" s="686" t="s">
        <v>4525</v>
      </c>
      <c r="T90" s="696" t="s">
        <v>4239</v>
      </c>
      <c r="U90" s="697"/>
      <c r="V90" s="690" t="s">
        <v>4526</v>
      </c>
      <c r="W90" s="686" t="s">
        <v>45</v>
      </c>
      <c r="X90" s="686"/>
      <c r="Y90" s="686"/>
      <c r="Z90" s="686">
        <v>24847393</v>
      </c>
      <c r="AA90" s="691">
        <v>1</v>
      </c>
      <c r="AB90" s="691"/>
      <c r="AC90" s="691"/>
      <c r="AD90" s="691">
        <v>3</v>
      </c>
      <c r="AE90" s="691"/>
      <c r="AF90" s="691">
        <v>20</v>
      </c>
      <c r="AG90" s="686">
        <v>0.23</v>
      </c>
      <c r="AH90" s="686" t="s">
        <v>8</v>
      </c>
      <c r="AI90" s="687"/>
      <c r="AJ90" s="691"/>
      <c r="AK90" s="691">
        <v>3</v>
      </c>
      <c r="AL90" s="692">
        <v>0.38300000000000001</v>
      </c>
      <c r="AM90" s="699"/>
      <c r="AN90" s="699"/>
      <c r="AO90" s="699"/>
      <c r="AP90" s="699"/>
      <c r="AQ90" s="699"/>
      <c r="AR90" s="693">
        <f t="shared" si="5"/>
        <v>0.38300000000000001</v>
      </c>
      <c r="AS90" s="691"/>
      <c r="AT90" s="691">
        <v>3</v>
      </c>
      <c r="AU90" s="692">
        <v>2.2999999999999998</v>
      </c>
      <c r="AV90" s="699"/>
      <c r="AW90" s="699"/>
      <c r="AX90" s="699"/>
      <c r="AY90" s="699"/>
      <c r="AZ90" s="699"/>
      <c r="BA90" s="693">
        <f t="shared" si="4"/>
        <v>2.2999999999999998</v>
      </c>
    </row>
    <row r="91" spans="1:53" s="694" customFormat="1" ht="30" customHeight="1">
      <c r="A91" s="686">
        <v>86</v>
      </c>
      <c r="B91" s="460" t="str">
        <f t="shared" si="3"/>
        <v xml:space="preserve">SZ 4 1  Stacja pomp Krajnik 74-105 Nowe Czarnowo  </v>
      </c>
      <c r="C91" s="687" t="s">
        <v>4097</v>
      </c>
      <c r="D91" s="686">
        <v>4</v>
      </c>
      <c r="E91" s="686">
        <v>1</v>
      </c>
      <c r="F91" s="587"/>
      <c r="G91" s="686" t="s">
        <v>4527</v>
      </c>
      <c r="H91" s="695" t="s">
        <v>4528</v>
      </c>
      <c r="I91" s="686" t="s">
        <v>4529</v>
      </c>
      <c r="J91" s="686"/>
      <c r="K91" s="687"/>
      <c r="L91" s="690" t="s">
        <v>4524</v>
      </c>
      <c r="M91" s="688" t="s">
        <v>4488</v>
      </c>
      <c r="N91" s="686" t="s">
        <v>4105</v>
      </c>
      <c r="O91" s="686" t="s">
        <v>22</v>
      </c>
      <c r="P91" s="686" t="s">
        <v>4115</v>
      </c>
      <c r="Q91" s="689">
        <v>43465</v>
      </c>
      <c r="R91" s="686" t="s">
        <v>962</v>
      </c>
      <c r="S91" s="686" t="s">
        <v>4115</v>
      </c>
      <c r="T91" s="696" t="s">
        <v>34</v>
      </c>
      <c r="U91" s="697">
        <v>43465</v>
      </c>
      <c r="V91" s="690" t="s">
        <v>4530</v>
      </c>
      <c r="W91" s="690" t="s">
        <v>38</v>
      </c>
      <c r="X91" s="690"/>
      <c r="Y91" s="690"/>
      <c r="Z91" s="687" t="s">
        <v>4531</v>
      </c>
      <c r="AA91" s="691">
        <v>1</v>
      </c>
      <c r="AB91" s="691">
        <v>40</v>
      </c>
      <c r="AC91" s="691"/>
      <c r="AD91" s="691">
        <v>40</v>
      </c>
      <c r="AE91" s="691"/>
      <c r="AF91" s="691">
        <v>630</v>
      </c>
      <c r="AG91" s="686">
        <v>15</v>
      </c>
      <c r="AH91" s="686" t="s">
        <v>7</v>
      </c>
      <c r="AI91" s="687"/>
      <c r="AJ91" s="691"/>
      <c r="AK91" s="691"/>
      <c r="AL91" s="699"/>
      <c r="AM91" s="699"/>
      <c r="AN91" s="699"/>
      <c r="AO91" s="699"/>
      <c r="AP91" s="699"/>
      <c r="AQ91" s="699"/>
      <c r="AR91" s="693"/>
      <c r="AS91" s="691"/>
      <c r="AT91" s="691">
        <v>40</v>
      </c>
      <c r="AU91" s="699">
        <v>33.533000000000001</v>
      </c>
      <c r="AV91" s="699"/>
      <c r="AW91" s="699"/>
      <c r="AX91" s="699"/>
      <c r="AY91" s="699"/>
      <c r="AZ91" s="699"/>
      <c r="BA91" s="693">
        <f t="shared" si="4"/>
        <v>33.533000000000001</v>
      </c>
    </row>
    <row r="92" spans="1:53" s="694" customFormat="1" ht="30" customHeight="1">
      <c r="A92" s="686">
        <v>87</v>
      </c>
      <c r="B92" s="460" t="str">
        <f t="shared" si="3"/>
        <v xml:space="preserve">SZ 4 1  Stacja pomp Krzywin 74-121  Krzywin ul. Polna </v>
      </c>
      <c r="C92" s="687" t="s">
        <v>4097</v>
      </c>
      <c r="D92" s="686">
        <v>4</v>
      </c>
      <c r="E92" s="686">
        <v>1</v>
      </c>
      <c r="F92" s="587"/>
      <c r="G92" s="686" t="s">
        <v>4532</v>
      </c>
      <c r="H92" s="695" t="s">
        <v>4533</v>
      </c>
      <c r="I92" s="686" t="s">
        <v>4534</v>
      </c>
      <c r="J92" s="686" t="s">
        <v>1143</v>
      </c>
      <c r="K92" s="687"/>
      <c r="L92" s="690" t="s">
        <v>4524</v>
      </c>
      <c r="M92" s="688" t="s">
        <v>4488</v>
      </c>
      <c r="N92" s="686" t="s">
        <v>4105</v>
      </c>
      <c r="O92" s="686" t="s">
        <v>22</v>
      </c>
      <c r="P92" s="686" t="s">
        <v>4115</v>
      </c>
      <c r="Q92" s="689">
        <v>43465</v>
      </c>
      <c r="R92" s="686" t="s">
        <v>962</v>
      </c>
      <c r="S92" s="686" t="s">
        <v>4115</v>
      </c>
      <c r="T92" s="696" t="s">
        <v>34</v>
      </c>
      <c r="U92" s="697">
        <v>43465</v>
      </c>
      <c r="V92" s="690" t="s">
        <v>4535</v>
      </c>
      <c r="W92" s="690" t="s">
        <v>45</v>
      </c>
      <c r="X92" s="686"/>
      <c r="Y92" s="686"/>
      <c r="Z92" s="686">
        <v>11486895</v>
      </c>
      <c r="AA92" s="691">
        <v>1</v>
      </c>
      <c r="AB92" s="691">
        <v>14</v>
      </c>
      <c r="AC92" s="691"/>
      <c r="AD92" s="691">
        <v>14</v>
      </c>
      <c r="AE92" s="691"/>
      <c r="AF92" s="691">
        <v>32</v>
      </c>
      <c r="AG92" s="686">
        <v>0.4</v>
      </c>
      <c r="AH92" s="686" t="s">
        <v>7</v>
      </c>
      <c r="AI92" s="687"/>
      <c r="AJ92" s="691"/>
      <c r="AK92" s="691"/>
      <c r="AL92" s="699"/>
      <c r="AM92" s="699"/>
      <c r="AN92" s="699"/>
      <c r="AO92" s="699"/>
      <c r="AP92" s="699"/>
      <c r="AQ92" s="699"/>
      <c r="AR92" s="693"/>
      <c r="AS92" s="691"/>
      <c r="AT92" s="691">
        <v>14</v>
      </c>
      <c r="AU92" s="699">
        <v>6.093</v>
      </c>
      <c r="AV92" s="699"/>
      <c r="AW92" s="699"/>
      <c r="AX92" s="699"/>
      <c r="AY92" s="699"/>
      <c r="AZ92" s="699"/>
      <c r="BA92" s="693">
        <f t="shared" si="4"/>
        <v>6.093</v>
      </c>
    </row>
    <row r="93" spans="1:53" s="694" customFormat="1" ht="30" customHeight="1">
      <c r="A93" s="686">
        <v>88</v>
      </c>
      <c r="B93" s="460" t="str">
        <f t="shared" si="3"/>
        <v xml:space="preserve">SZ 4 1  Stacja pomp Marwice 74-120  Widuchowa  </v>
      </c>
      <c r="C93" s="687" t="s">
        <v>4097</v>
      </c>
      <c r="D93" s="686">
        <v>4</v>
      </c>
      <c r="E93" s="686">
        <v>1</v>
      </c>
      <c r="F93" s="587"/>
      <c r="G93" s="686" t="s">
        <v>4536</v>
      </c>
      <c r="H93" s="695" t="s">
        <v>4537</v>
      </c>
      <c r="I93" s="686" t="s">
        <v>4504</v>
      </c>
      <c r="J93" s="686"/>
      <c r="K93" s="687"/>
      <c r="L93" s="690" t="s">
        <v>4524</v>
      </c>
      <c r="M93" s="688" t="s">
        <v>4488</v>
      </c>
      <c r="N93" s="686" t="s">
        <v>4105</v>
      </c>
      <c r="O93" s="686" t="s">
        <v>22</v>
      </c>
      <c r="P93" s="686" t="s">
        <v>4115</v>
      </c>
      <c r="Q93" s="689">
        <v>43465</v>
      </c>
      <c r="R93" s="686" t="s">
        <v>962</v>
      </c>
      <c r="S93" s="686" t="s">
        <v>4115</v>
      </c>
      <c r="T93" s="696" t="s">
        <v>34</v>
      </c>
      <c r="U93" s="697">
        <v>43465</v>
      </c>
      <c r="V93" s="690" t="s">
        <v>4538</v>
      </c>
      <c r="W93" s="690" t="s">
        <v>38</v>
      </c>
      <c r="X93" s="686"/>
      <c r="Y93" s="686"/>
      <c r="Z93" s="686">
        <v>50198704</v>
      </c>
      <c r="AA93" s="691">
        <v>1</v>
      </c>
      <c r="AB93" s="691">
        <v>11</v>
      </c>
      <c r="AC93" s="691"/>
      <c r="AD93" s="691">
        <v>11</v>
      </c>
      <c r="AE93" s="691"/>
      <c r="AF93" s="691">
        <v>630</v>
      </c>
      <c r="AG93" s="686">
        <v>15</v>
      </c>
      <c r="AH93" s="686" t="s">
        <v>7</v>
      </c>
      <c r="AI93" s="687"/>
      <c r="AJ93" s="691"/>
      <c r="AK93" s="691"/>
      <c r="AL93" s="699"/>
      <c r="AM93" s="699"/>
      <c r="AN93" s="699"/>
      <c r="AO93" s="699"/>
      <c r="AP93" s="699"/>
      <c r="AQ93" s="699"/>
      <c r="AR93" s="693"/>
      <c r="AS93" s="691"/>
      <c r="AT93" s="691">
        <v>11</v>
      </c>
      <c r="AU93" s="699">
        <v>9.8559999999999999</v>
      </c>
      <c r="AV93" s="699"/>
      <c r="AW93" s="699"/>
      <c r="AX93" s="699"/>
      <c r="AY93" s="699"/>
      <c r="AZ93" s="699"/>
      <c r="BA93" s="693">
        <f t="shared" si="4"/>
        <v>9.8559999999999999</v>
      </c>
    </row>
    <row r="94" spans="1:53" s="694" customFormat="1" ht="30" customHeight="1">
      <c r="A94" s="686">
        <v>89</v>
      </c>
      <c r="B94" s="460" t="str">
        <f t="shared" si="3"/>
        <v xml:space="preserve">SZ 4 1  Stacja pomp Mniszki 74-100 Gryfino  </v>
      </c>
      <c r="C94" s="687" t="s">
        <v>4097</v>
      </c>
      <c r="D94" s="686">
        <v>4</v>
      </c>
      <c r="E94" s="686">
        <v>1</v>
      </c>
      <c r="F94" s="587"/>
      <c r="G94" s="686" t="s">
        <v>4539</v>
      </c>
      <c r="H94" s="695" t="s">
        <v>4499</v>
      </c>
      <c r="I94" s="686" t="s">
        <v>4500</v>
      </c>
      <c r="J94" s="686"/>
      <c r="K94" s="687"/>
      <c r="L94" s="690" t="s">
        <v>4524</v>
      </c>
      <c r="M94" s="688" t="s">
        <v>4488</v>
      </c>
      <c r="N94" s="686" t="s">
        <v>4105</v>
      </c>
      <c r="O94" s="686" t="s">
        <v>22</v>
      </c>
      <c r="P94" s="686" t="s">
        <v>4115</v>
      </c>
      <c r="Q94" s="689">
        <v>43465</v>
      </c>
      <c r="R94" s="686" t="s">
        <v>962</v>
      </c>
      <c r="S94" s="686" t="s">
        <v>4115</v>
      </c>
      <c r="T94" s="696" t="s">
        <v>34</v>
      </c>
      <c r="U94" s="697">
        <v>43465</v>
      </c>
      <c r="V94" s="690" t="s">
        <v>4540</v>
      </c>
      <c r="W94" s="686" t="s">
        <v>46</v>
      </c>
      <c r="X94" s="686"/>
      <c r="Y94" s="686"/>
      <c r="Z94" s="686">
        <v>9099808</v>
      </c>
      <c r="AA94" s="691">
        <v>15</v>
      </c>
      <c r="AB94" s="691">
        <v>27</v>
      </c>
      <c r="AC94" s="691"/>
      <c r="AD94" s="691">
        <v>27</v>
      </c>
      <c r="AE94" s="691"/>
      <c r="AF94" s="691">
        <v>63</v>
      </c>
      <c r="AG94" s="686">
        <v>0.4</v>
      </c>
      <c r="AH94" s="686" t="s">
        <v>7</v>
      </c>
      <c r="AI94" s="687"/>
      <c r="AJ94" s="691"/>
      <c r="AK94" s="691"/>
      <c r="AL94" s="699"/>
      <c r="AM94" s="699"/>
      <c r="AN94" s="699"/>
      <c r="AO94" s="699"/>
      <c r="AP94" s="699"/>
      <c r="AQ94" s="699"/>
      <c r="AR94" s="693"/>
      <c r="AS94" s="691"/>
      <c r="AT94" s="691">
        <v>27</v>
      </c>
      <c r="AU94" s="699"/>
      <c r="AV94" s="699">
        <v>13.516999999999999</v>
      </c>
      <c r="AW94" s="699">
        <v>42.235999999999997</v>
      </c>
      <c r="AX94" s="699"/>
      <c r="AY94" s="699"/>
      <c r="AZ94" s="699"/>
      <c r="BA94" s="693">
        <f t="shared" si="4"/>
        <v>55.753</v>
      </c>
    </row>
    <row r="95" spans="1:53" s="694" customFormat="1" ht="30" customHeight="1">
      <c r="A95" s="686">
        <v>90</v>
      </c>
      <c r="B95" s="460" t="str">
        <f t="shared" si="3"/>
        <v xml:space="preserve">SZ 4 1  Stacja pomp Żabnica 74-100 Gryfino  </v>
      </c>
      <c r="C95" s="687" t="s">
        <v>4097</v>
      </c>
      <c r="D95" s="686">
        <v>4</v>
      </c>
      <c r="E95" s="686">
        <v>1</v>
      </c>
      <c r="F95" s="587"/>
      <c r="G95" s="686" t="s">
        <v>4541</v>
      </c>
      <c r="H95" s="695" t="s">
        <v>4499</v>
      </c>
      <c r="I95" s="686" t="s">
        <v>4500</v>
      </c>
      <c r="J95" s="686"/>
      <c r="K95" s="687"/>
      <c r="L95" s="690" t="s">
        <v>4524</v>
      </c>
      <c r="M95" s="688" t="s">
        <v>4488</v>
      </c>
      <c r="N95" s="686" t="s">
        <v>4105</v>
      </c>
      <c r="O95" s="686" t="s">
        <v>22</v>
      </c>
      <c r="P95" s="686" t="s">
        <v>4115</v>
      </c>
      <c r="Q95" s="689">
        <v>43465</v>
      </c>
      <c r="R95" s="686" t="s">
        <v>962</v>
      </c>
      <c r="S95" s="686" t="s">
        <v>4115</v>
      </c>
      <c r="T95" s="696" t="s">
        <v>34</v>
      </c>
      <c r="U95" s="697">
        <v>43465</v>
      </c>
      <c r="V95" s="690" t="s">
        <v>4542</v>
      </c>
      <c r="W95" s="690" t="s">
        <v>45</v>
      </c>
      <c r="X95" s="686"/>
      <c r="Y95" s="686"/>
      <c r="Z95" s="686">
        <v>90575749</v>
      </c>
      <c r="AA95" s="691">
        <v>1</v>
      </c>
      <c r="AB95" s="691">
        <v>27</v>
      </c>
      <c r="AC95" s="691"/>
      <c r="AD95" s="691">
        <v>27</v>
      </c>
      <c r="AE95" s="691"/>
      <c r="AF95" s="691">
        <v>63</v>
      </c>
      <c r="AG95" s="686">
        <v>0.4</v>
      </c>
      <c r="AH95" s="686" t="s">
        <v>7</v>
      </c>
      <c r="AI95" s="687"/>
      <c r="AJ95" s="691"/>
      <c r="AK95" s="691"/>
      <c r="AL95" s="699"/>
      <c r="AM95" s="699"/>
      <c r="AN95" s="699"/>
      <c r="AO95" s="699"/>
      <c r="AP95" s="699"/>
      <c r="AQ95" s="699"/>
      <c r="AR95" s="693"/>
      <c r="AS95" s="691"/>
      <c r="AT95" s="691">
        <v>27</v>
      </c>
      <c r="AU95" s="699">
        <v>35.866999999999997</v>
      </c>
      <c r="AV95" s="699"/>
      <c r="AW95" s="699"/>
      <c r="AX95" s="699"/>
      <c r="AY95" s="699"/>
      <c r="AZ95" s="699"/>
      <c r="BA95" s="693">
        <f t="shared" si="4"/>
        <v>35.866999999999997</v>
      </c>
    </row>
    <row r="96" spans="1:53" s="694" customFormat="1" ht="30" customHeight="1">
      <c r="A96" s="686">
        <v>91</v>
      </c>
      <c r="B96" s="460" t="str">
        <f t="shared" si="3"/>
        <v xml:space="preserve">SZ 4 1  Stacja pomp Żórawie 74-100 Gryfino  </v>
      </c>
      <c r="C96" s="687" t="s">
        <v>4097</v>
      </c>
      <c r="D96" s="686">
        <v>4</v>
      </c>
      <c r="E96" s="686">
        <v>1</v>
      </c>
      <c r="F96" s="587"/>
      <c r="G96" s="686" t="s">
        <v>4543</v>
      </c>
      <c r="H96" s="695" t="s">
        <v>4499</v>
      </c>
      <c r="I96" s="686" t="s">
        <v>4500</v>
      </c>
      <c r="J96" s="686"/>
      <c r="K96" s="687"/>
      <c r="L96" s="690" t="s">
        <v>4524</v>
      </c>
      <c r="M96" s="688" t="s">
        <v>4488</v>
      </c>
      <c r="N96" s="686" t="s">
        <v>4105</v>
      </c>
      <c r="O96" s="686" t="s">
        <v>22</v>
      </c>
      <c r="P96" s="686" t="s">
        <v>4115</v>
      </c>
      <c r="Q96" s="689">
        <v>43465</v>
      </c>
      <c r="R96" s="686" t="s">
        <v>962</v>
      </c>
      <c r="S96" s="686" t="s">
        <v>4115</v>
      </c>
      <c r="T96" s="696" t="s">
        <v>34</v>
      </c>
      <c r="U96" s="697">
        <v>43465</v>
      </c>
      <c r="V96" s="690" t="s">
        <v>4544</v>
      </c>
      <c r="W96" s="690" t="s">
        <v>38</v>
      </c>
      <c r="X96" s="686"/>
      <c r="Y96" s="686"/>
      <c r="Z96" s="686">
        <v>50198707</v>
      </c>
      <c r="AA96" s="691">
        <v>1</v>
      </c>
      <c r="AB96" s="691">
        <v>20</v>
      </c>
      <c r="AC96" s="691"/>
      <c r="AD96" s="691">
        <v>20</v>
      </c>
      <c r="AE96" s="691"/>
      <c r="AF96" s="691">
        <v>630</v>
      </c>
      <c r="AG96" s="686">
        <v>15</v>
      </c>
      <c r="AH96" s="686" t="s">
        <v>7</v>
      </c>
      <c r="AI96" s="687"/>
      <c r="AJ96" s="691"/>
      <c r="AK96" s="691"/>
      <c r="AL96" s="699"/>
      <c r="AM96" s="699"/>
      <c r="AN96" s="699"/>
      <c r="AO96" s="699"/>
      <c r="AP96" s="699"/>
      <c r="AQ96" s="699"/>
      <c r="AR96" s="693"/>
      <c r="AS96" s="691"/>
      <c r="AT96" s="691">
        <v>20</v>
      </c>
      <c r="AU96" s="699">
        <v>2.7909999999999999</v>
      </c>
      <c r="AV96" s="699"/>
      <c r="AW96" s="699"/>
      <c r="AX96" s="699"/>
      <c r="AY96" s="699"/>
      <c r="AZ96" s="699"/>
      <c r="BA96" s="693">
        <f t="shared" si="4"/>
        <v>2.7909999999999999</v>
      </c>
    </row>
    <row r="97" spans="1:53" s="694" customFormat="1" ht="30" customHeight="1">
      <c r="A97" s="686">
        <v>92</v>
      </c>
      <c r="B97" s="460" t="str">
        <f t="shared" si="3"/>
        <v xml:space="preserve">SZ 4 2  Stacja pomp Bielinek 74-520 Cedynia  </v>
      </c>
      <c r="C97" s="687" t="s">
        <v>4097</v>
      </c>
      <c r="D97" s="686">
        <v>4</v>
      </c>
      <c r="E97" s="686">
        <v>2</v>
      </c>
      <c r="F97" s="587"/>
      <c r="G97" s="686" t="s">
        <v>4545</v>
      </c>
      <c r="H97" s="695" t="s">
        <v>4546</v>
      </c>
      <c r="I97" s="686" t="s">
        <v>4547</v>
      </c>
      <c r="J97" s="686"/>
      <c r="K97" s="687"/>
      <c r="L97" s="690" t="s">
        <v>4548</v>
      </c>
      <c r="M97" s="688" t="s">
        <v>4488</v>
      </c>
      <c r="N97" s="686" t="s">
        <v>4105</v>
      </c>
      <c r="O97" s="686" t="s">
        <v>22</v>
      </c>
      <c r="P97" s="686" t="s">
        <v>4115</v>
      </c>
      <c r="Q97" s="689">
        <v>43465</v>
      </c>
      <c r="R97" s="686" t="s">
        <v>962</v>
      </c>
      <c r="S97" s="686" t="s">
        <v>4115</v>
      </c>
      <c r="T97" s="696" t="s">
        <v>34</v>
      </c>
      <c r="U97" s="697">
        <v>43465</v>
      </c>
      <c r="V97" s="690" t="s">
        <v>4549</v>
      </c>
      <c r="W97" s="690" t="s">
        <v>39</v>
      </c>
      <c r="X97" s="686"/>
      <c r="Y97" s="686"/>
      <c r="Z97" s="686">
        <v>6712125</v>
      </c>
      <c r="AA97" s="691">
        <v>450</v>
      </c>
      <c r="AB97" s="691">
        <v>340</v>
      </c>
      <c r="AC97" s="691"/>
      <c r="AD97" s="691">
        <v>340</v>
      </c>
      <c r="AE97" s="691"/>
      <c r="AF97" s="691">
        <v>630</v>
      </c>
      <c r="AG97" s="686">
        <v>15</v>
      </c>
      <c r="AH97" s="686" t="s">
        <v>7</v>
      </c>
      <c r="AI97" s="687"/>
      <c r="AJ97" s="691"/>
      <c r="AK97" s="691"/>
      <c r="AL97" s="699"/>
      <c r="AM97" s="699"/>
      <c r="AN97" s="699"/>
      <c r="AO97" s="699"/>
      <c r="AP97" s="699"/>
      <c r="AQ97" s="699"/>
      <c r="AR97" s="693"/>
      <c r="AS97" s="691"/>
      <c r="AT97" s="691">
        <v>340</v>
      </c>
      <c r="AU97" s="699">
        <v>490.24700000000001</v>
      </c>
      <c r="AV97" s="699"/>
      <c r="AW97" s="699"/>
      <c r="AX97" s="699"/>
      <c r="AY97" s="699"/>
      <c r="AZ97" s="699"/>
      <c r="BA97" s="693">
        <f t="shared" si="4"/>
        <v>490.24700000000001</v>
      </c>
    </row>
    <row r="98" spans="1:53" s="694" customFormat="1" ht="30" customHeight="1">
      <c r="A98" s="686">
        <v>93</v>
      </c>
      <c r="B98" s="460" t="str">
        <f t="shared" si="3"/>
        <v xml:space="preserve">SZ 4 3  Stacja pomp Golczew 74-300 Myślibórz  </v>
      </c>
      <c r="C98" s="687" t="s">
        <v>4097</v>
      </c>
      <c r="D98" s="686">
        <v>4</v>
      </c>
      <c r="E98" s="686">
        <v>3</v>
      </c>
      <c r="F98" s="587"/>
      <c r="G98" s="686" t="s">
        <v>4550</v>
      </c>
      <c r="H98" s="695" t="s">
        <v>4551</v>
      </c>
      <c r="I98" s="686" t="s">
        <v>4552</v>
      </c>
      <c r="J98" s="686"/>
      <c r="K98" s="687"/>
      <c r="L98" s="686" t="s">
        <v>4553</v>
      </c>
      <c r="M98" s="688" t="s">
        <v>4488</v>
      </c>
      <c r="N98" s="686" t="s">
        <v>4105</v>
      </c>
      <c r="O98" s="686" t="s">
        <v>22</v>
      </c>
      <c r="P98" s="686" t="s">
        <v>4115</v>
      </c>
      <c r="Q98" s="689">
        <v>43465</v>
      </c>
      <c r="R98" s="686" t="s">
        <v>962</v>
      </c>
      <c r="S98" s="686" t="s">
        <v>4115</v>
      </c>
      <c r="T98" s="696" t="s">
        <v>34</v>
      </c>
      <c r="U98" s="697">
        <v>43465</v>
      </c>
      <c r="V98" s="690" t="s">
        <v>4554</v>
      </c>
      <c r="W98" s="686" t="s">
        <v>38</v>
      </c>
      <c r="X98" s="686"/>
      <c r="Y98" s="686"/>
      <c r="Z98" s="686">
        <v>4942055</v>
      </c>
      <c r="AA98" s="691">
        <v>1</v>
      </c>
      <c r="AB98" s="691">
        <v>12</v>
      </c>
      <c r="AC98" s="691"/>
      <c r="AD98" s="691">
        <v>12</v>
      </c>
      <c r="AE98" s="691"/>
      <c r="AF98" s="691">
        <v>32</v>
      </c>
      <c r="AG98" s="686">
        <v>15</v>
      </c>
      <c r="AH98" s="686" t="s">
        <v>7</v>
      </c>
      <c r="AI98" s="687"/>
      <c r="AJ98" s="691"/>
      <c r="AK98" s="691"/>
      <c r="AL98" s="699"/>
      <c r="AM98" s="699"/>
      <c r="AN98" s="699"/>
      <c r="AO98" s="699"/>
      <c r="AP98" s="699"/>
      <c r="AQ98" s="699"/>
      <c r="AR98" s="693"/>
      <c r="AS98" s="691"/>
      <c r="AT98" s="691">
        <v>12</v>
      </c>
      <c r="AU98" s="699">
        <v>3.2930000000000001</v>
      </c>
      <c r="AV98" s="699"/>
      <c r="AW98" s="699"/>
      <c r="AX98" s="699"/>
      <c r="AY98" s="699"/>
      <c r="AZ98" s="699"/>
      <c r="BA98" s="693">
        <f t="shared" si="4"/>
        <v>3.2930000000000001</v>
      </c>
    </row>
    <row r="99" spans="1:53" s="694" customFormat="1" ht="30" customHeight="1">
      <c r="A99" s="686">
        <v>94</v>
      </c>
      <c r="B99" s="460" t="str">
        <f t="shared" si="3"/>
        <v xml:space="preserve">SZ 4 3  Stacja pomp Grzymiradz 74-400  Dębno  </v>
      </c>
      <c r="C99" s="687" t="s">
        <v>4097</v>
      </c>
      <c r="D99" s="686">
        <v>4</v>
      </c>
      <c r="E99" s="686">
        <v>3</v>
      </c>
      <c r="F99" s="587"/>
      <c r="G99" s="686" t="s">
        <v>4555</v>
      </c>
      <c r="H99" s="695" t="s">
        <v>4556</v>
      </c>
      <c r="I99" s="686" t="s">
        <v>4557</v>
      </c>
      <c r="J99" s="686"/>
      <c r="K99" s="687"/>
      <c r="L99" s="686" t="s">
        <v>4553</v>
      </c>
      <c r="M99" s="688" t="s">
        <v>4488</v>
      </c>
      <c r="N99" s="686" t="s">
        <v>4105</v>
      </c>
      <c r="O99" s="686" t="s">
        <v>22</v>
      </c>
      <c r="P99" s="686" t="s">
        <v>4115</v>
      </c>
      <c r="Q99" s="689">
        <v>43465</v>
      </c>
      <c r="R99" s="686" t="s">
        <v>962</v>
      </c>
      <c r="S99" s="686" t="s">
        <v>4115</v>
      </c>
      <c r="T99" s="696" t="s">
        <v>34</v>
      </c>
      <c r="U99" s="697">
        <v>43465</v>
      </c>
      <c r="V99" s="690" t="s">
        <v>4558</v>
      </c>
      <c r="W99" s="686" t="s">
        <v>45</v>
      </c>
      <c r="X99" s="686"/>
      <c r="Y99" s="686"/>
      <c r="Z99" s="686">
        <v>6339596</v>
      </c>
      <c r="AA99" s="691">
        <v>1</v>
      </c>
      <c r="AB99" s="691">
        <v>14</v>
      </c>
      <c r="AC99" s="691"/>
      <c r="AD99" s="691">
        <v>14</v>
      </c>
      <c r="AE99" s="691"/>
      <c r="AF99" s="691">
        <v>32</v>
      </c>
      <c r="AG99" s="686">
        <v>0.4</v>
      </c>
      <c r="AH99" s="686" t="s">
        <v>7</v>
      </c>
      <c r="AI99" s="687"/>
      <c r="AJ99" s="691"/>
      <c r="AK99" s="691"/>
      <c r="AL99" s="699"/>
      <c r="AM99" s="699"/>
      <c r="AN99" s="699"/>
      <c r="AO99" s="699"/>
      <c r="AP99" s="699"/>
      <c r="AQ99" s="699"/>
      <c r="AR99" s="693"/>
      <c r="AS99" s="691"/>
      <c r="AT99" s="691">
        <v>14</v>
      </c>
      <c r="AU99" s="699">
        <v>4.6529999999999996</v>
      </c>
      <c r="AV99" s="699"/>
      <c r="AW99" s="699"/>
      <c r="AX99" s="699"/>
      <c r="AY99" s="699"/>
      <c r="AZ99" s="699"/>
      <c r="BA99" s="693">
        <f t="shared" si="4"/>
        <v>4.6529999999999996</v>
      </c>
    </row>
    <row r="100" spans="1:53" s="694" customFormat="1" ht="30" customHeight="1">
      <c r="A100" s="686">
        <v>95</v>
      </c>
      <c r="B100" s="460" t="str">
        <f t="shared" si="3"/>
        <v xml:space="preserve">SZ 4 3  Stacja pomp Myśliborzyce 74-300 Myślibórz  </v>
      </c>
      <c r="C100" s="687" t="s">
        <v>4097</v>
      </c>
      <c r="D100" s="686">
        <v>4</v>
      </c>
      <c r="E100" s="686">
        <v>3</v>
      </c>
      <c r="F100" s="587"/>
      <c r="G100" s="686" t="s">
        <v>4559</v>
      </c>
      <c r="H100" s="695" t="s">
        <v>4551</v>
      </c>
      <c r="I100" s="686" t="s">
        <v>4552</v>
      </c>
      <c r="J100" s="686"/>
      <c r="K100" s="687"/>
      <c r="L100" s="686" t="s">
        <v>4553</v>
      </c>
      <c r="M100" s="688" t="s">
        <v>4488</v>
      </c>
      <c r="N100" s="686" t="s">
        <v>4105</v>
      </c>
      <c r="O100" s="686" t="s">
        <v>22</v>
      </c>
      <c r="P100" s="686" t="s">
        <v>4115</v>
      </c>
      <c r="Q100" s="689">
        <v>43465</v>
      </c>
      <c r="R100" s="686" t="s">
        <v>962</v>
      </c>
      <c r="S100" s="686" t="s">
        <v>4115</v>
      </c>
      <c r="T100" s="696" t="s">
        <v>34</v>
      </c>
      <c r="U100" s="697">
        <v>43465</v>
      </c>
      <c r="V100" s="690" t="s">
        <v>4560</v>
      </c>
      <c r="W100" s="686" t="s">
        <v>45</v>
      </c>
      <c r="X100" s="686"/>
      <c r="Y100" s="686"/>
      <c r="Z100" s="686">
        <v>10322349</v>
      </c>
      <c r="AA100" s="691">
        <v>1</v>
      </c>
      <c r="AB100" s="691">
        <v>14</v>
      </c>
      <c r="AC100" s="691"/>
      <c r="AD100" s="691">
        <v>14</v>
      </c>
      <c r="AE100" s="691"/>
      <c r="AF100" s="691">
        <v>32</v>
      </c>
      <c r="AG100" s="686">
        <v>0.4</v>
      </c>
      <c r="AH100" s="686" t="s">
        <v>7</v>
      </c>
      <c r="AI100" s="687"/>
      <c r="AJ100" s="691"/>
      <c r="AK100" s="691"/>
      <c r="AL100" s="699"/>
      <c r="AM100" s="699"/>
      <c r="AN100" s="699"/>
      <c r="AO100" s="699"/>
      <c r="AP100" s="699"/>
      <c r="AQ100" s="699"/>
      <c r="AR100" s="693"/>
      <c r="AS100" s="691"/>
      <c r="AT100" s="691">
        <v>14</v>
      </c>
      <c r="AU100" s="699">
        <v>0.158</v>
      </c>
      <c r="AV100" s="699"/>
      <c r="AW100" s="699"/>
      <c r="AX100" s="699"/>
      <c r="AY100" s="699"/>
      <c r="AZ100" s="699"/>
      <c r="BA100" s="693">
        <f t="shared" si="4"/>
        <v>0.158</v>
      </c>
    </row>
    <row r="101" spans="1:53" s="694" customFormat="1" ht="30" customHeight="1">
      <c r="A101" s="686">
        <v>96</v>
      </c>
      <c r="B101" s="460" t="str">
        <f t="shared" si="3"/>
        <v xml:space="preserve">SZ 4 3  Stacja pomp Sulimierz 74-300 Myślibórz  </v>
      </c>
      <c r="C101" s="687" t="s">
        <v>4097</v>
      </c>
      <c r="D101" s="686">
        <v>4</v>
      </c>
      <c r="E101" s="686">
        <v>3</v>
      </c>
      <c r="F101" s="587"/>
      <c r="G101" s="686" t="s">
        <v>4561</v>
      </c>
      <c r="H101" s="695" t="s">
        <v>4551</v>
      </c>
      <c r="I101" s="686" t="s">
        <v>4552</v>
      </c>
      <c r="J101" s="686"/>
      <c r="K101" s="687"/>
      <c r="L101" s="686" t="s">
        <v>4553</v>
      </c>
      <c r="M101" s="688" t="s">
        <v>4488</v>
      </c>
      <c r="N101" s="686" t="s">
        <v>4105</v>
      </c>
      <c r="O101" s="686" t="s">
        <v>22</v>
      </c>
      <c r="P101" s="686" t="s">
        <v>4115</v>
      </c>
      <c r="Q101" s="689">
        <v>43465</v>
      </c>
      <c r="R101" s="686" t="s">
        <v>962</v>
      </c>
      <c r="S101" s="686" t="s">
        <v>4115</v>
      </c>
      <c r="T101" s="696" t="s">
        <v>34</v>
      </c>
      <c r="U101" s="697">
        <v>43465</v>
      </c>
      <c r="V101" s="690" t="s">
        <v>4562</v>
      </c>
      <c r="W101" s="686" t="s">
        <v>45</v>
      </c>
      <c r="X101" s="686"/>
      <c r="Y101" s="686"/>
      <c r="Z101" s="686">
        <v>11375348</v>
      </c>
      <c r="AA101" s="691">
        <v>1</v>
      </c>
      <c r="AB101" s="691">
        <v>14</v>
      </c>
      <c r="AC101" s="691"/>
      <c r="AD101" s="691">
        <v>14</v>
      </c>
      <c r="AE101" s="691"/>
      <c r="AF101" s="691">
        <v>32</v>
      </c>
      <c r="AG101" s="686">
        <v>0.4</v>
      </c>
      <c r="AH101" s="686" t="s">
        <v>7</v>
      </c>
      <c r="AI101" s="687"/>
      <c r="AJ101" s="691"/>
      <c r="AK101" s="691"/>
      <c r="AL101" s="699"/>
      <c r="AM101" s="699"/>
      <c r="AN101" s="699"/>
      <c r="AO101" s="699"/>
      <c r="AP101" s="699"/>
      <c r="AQ101" s="699"/>
      <c r="AR101" s="693"/>
      <c r="AS101" s="691"/>
      <c r="AT101" s="691">
        <v>14</v>
      </c>
      <c r="AU101" s="699">
        <v>25.164999999999999</v>
      </c>
      <c r="AV101" s="699"/>
      <c r="AW101" s="699"/>
      <c r="AX101" s="699"/>
      <c r="AY101" s="699"/>
      <c r="AZ101" s="699"/>
      <c r="BA101" s="693">
        <f t="shared" si="4"/>
        <v>25.164999999999999</v>
      </c>
    </row>
    <row r="102" spans="1:53" s="694" customFormat="1" ht="30" customHeight="1">
      <c r="A102" s="686">
        <v>97</v>
      </c>
      <c r="B102" s="460" t="str">
        <f t="shared" si="3"/>
        <v xml:space="preserve">SZ 4 3  Stacja pomp Świątki 74-304 Nowogródek Pomorski  </v>
      </c>
      <c r="C102" s="687" t="s">
        <v>4097</v>
      </c>
      <c r="D102" s="686">
        <v>4</v>
      </c>
      <c r="E102" s="686">
        <v>3</v>
      </c>
      <c r="F102" s="587"/>
      <c r="G102" s="686" t="s">
        <v>4563</v>
      </c>
      <c r="H102" s="695" t="s">
        <v>4564</v>
      </c>
      <c r="I102" s="686" t="s">
        <v>4565</v>
      </c>
      <c r="J102" s="686"/>
      <c r="K102" s="687"/>
      <c r="L102" s="686" t="s">
        <v>4553</v>
      </c>
      <c r="M102" s="688" t="s">
        <v>4488</v>
      </c>
      <c r="N102" s="686" t="s">
        <v>4105</v>
      </c>
      <c r="O102" s="686" t="s">
        <v>22</v>
      </c>
      <c r="P102" s="686" t="s">
        <v>4115</v>
      </c>
      <c r="Q102" s="689">
        <v>43465</v>
      </c>
      <c r="R102" s="686" t="s">
        <v>962</v>
      </c>
      <c r="S102" s="686" t="s">
        <v>4115</v>
      </c>
      <c r="T102" s="696" t="s">
        <v>34</v>
      </c>
      <c r="U102" s="697">
        <v>43465</v>
      </c>
      <c r="V102" s="690" t="s">
        <v>4566</v>
      </c>
      <c r="W102" s="686" t="s">
        <v>38</v>
      </c>
      <c r="X102" s="686"/>
      <c r="Y102" s="686"/>
      <c r="Z102" s="687" t="s">
        <v>4567</v>
      </c>
      <c r="AA102" s="691">
        <v>1</v>
      </c>
      <c r="AB102" s="691">
        <v>13</v>
      </c>
      <c r="AC102" s="691"/>
      <c r="AD102" s="691">
        <v>13</v>
      </c>
      <c r="AE102" s="691"/>
      <c r="AF102" s="691">
        <v>32</v>
      </c>
      <c r="AG102" s="686">
        <v>15</v>
      </c>
      <c r="AH102" s="686" t="s">
        <v>7</v>
      </c>
      <c r="AI102" s="687"/>
      <c r="AJ102" s="691"/>
      <c r="AK102" s="691"/>
      <c r="AL102" s="699"/>
      <c r="AM102" s="699"/>
      <c r="AN102" s="699"/>
      <c r="AO102" s="699"/>
      <c r="AP102" s="699"/>
      <c r="AQ102" s="699"/>
      <c r="AR102" s="693"/>
      <c r="AS102" s="691"/>
      <c r="AT102" s="691">
        <v>13</v>
      </c>
      <c r="AU102" s="699">
        <v>20.193999999999999</v>
      </c>
      <c r="AV102" s="699"/>
      <c r="AW102" s="699"/>
      <c r="AX102" s="699"/>
      <c r="AY102" s="699"/>
      <c r="AZ102" s="699"/>
      <c r="BA102" s="693">
        <f t="shared" si="4"/>
        <v>20.193999999999999</v>
      </c>
    </row>
    <row r="103" spans="1:53" s="694" customFormat="1" ht="30" customHeight="1">
      <c r="A103" s="686">
        <v>98</v>
      </c>
      <c r="B103" s="460" t="str">
        <f t="shared" si="3"/>
        <v xml:space="preserve">SZ 4 4  Stacja pomp Jasienica 72-010 Police  </v>
      </c>
      <c r="C103" s="687" t="s">
        <v>4097</v>
      </c>
      <c r="D103" s="686">
        <v>4</v>
      </c>
      <c r="E103" s="686">
        <v>4</v>
      </c>
      <c r="F103" s="587"/>
      <c r="G103" s="686" t="s">
        <v>4568</v>
      </c>
      <c r="H103" s="695" t="s">
        <v>4569</v>
      </c>
      <c r="I103" s="686" t="s">
        <v>4570</v>
      </c>
      <c r="J103" s="686"/>
      <c r="K103" s="687"/>
      <c r="L103" s="686" t="s">
        <v>4571</v>
      </c>
      <c r="M103" s="688" t="s">
        <v>4488</v>
      </c>
      <c r="N103" s="686" t="s">
        <v>4105</v>
      </c>
      <c r="O103" s="686" t="s">
        <v>22</v>
      </c>
      <c r="P103" s="686" t="s">
        <v>4115</v>
      </c>
      <c r="Q103" s="689">
        <v>43465</v>
      </c>
      <c r="R103" s="686" t="s">
        <v>962</v>
      </c>
      <c r="S103" s="686" t="s">
        <v>4115</v>
      </c>
      <c r="T103" s="696" t="s">
        <v>34</v>
      </c>
      <c r="U103" s="697">
        <v>43465</v>
      </c>
      <c r="V103" s="690" t="s">
        <v>4572</v>
      </c>
      <c r="W103" s="686" t="s">
        <v>38</v>
      </c>
      <c r="X103" s="686"/>
      <c r="Y103" s="686"/>
      <c r="Z103" s="686">
        <v>4942460</v>
      </c>
      <c r="AA103" s="691">
        <v>1</v>
      </c>
      <c r="AB103" s="691">
        <v>28</v>
      </c>
      <c r="AC103" s="691"/>
      <c r="AD103" s="691">
        <v>28</v>
      </c>
      <c r="AE103" s="691"/>
      <c r="AF103" s="691">
        <v>630</v>
      </c>
      <c r="AG103" s="686">
        <v>15</v>
      </c>
      <c r="AH103" s="686" t="s">
        <v>7</v>
      </c>
      <c r="AI103" s="687"/>
      <c r="AJ103" s="691"/>
      <c r="AK103" s="691"/>
      <c r="AL103" s="699"/>
      <c r="AM103" s="699"/>
      <c r="AN103" s="699"/>
      <c r="AO103" s="699"/>
      <c r="AP103" s="699"/>
      <c r="AQ103" s="699"/>
      <c r="AR103" s="693"/>
      <c r="AS103" s="691"/>
      <c r="AT103" s="691">
        <v>28</v>
      </c>
      <c r="AU103" s="699">
        <v>25.805</v>
      </c>
      <c r="AV103" s="699"/>
      <c r="AW103" s="699"/>
      <c r="AX103" s="699"/>
      <c r="AY103" s="699"/>
      <c r="AZ103" s="699"/>
      <c r="BA103" s="693">
        <f t="shared" si="4"/>
        <v>25.805</v>
      </c>
    </row>
    <row r="104" spans="1:53" s="694" customFormat="1" ht="30" customHeight="1">
      <c r="A104" s="686">
        <v>99</v>
      </c>
      <c r="B104" s="460" t="str">
        <f t="shared" si="3"/>
        <v xml:space="preserve">SZ 4 4  Stacja pomp Mała Trzebież 72-020 Trzebież ul. Jachtowa </v>
      </c>
      <c r="C104" s="687" t="s">
        <v>4097</v>
      </c>
      <c r="D104" s="686">
        <v>4</v>
      </c>
      <c r="E104" s="686">
        <v>4</v>
      </c>
      <c r="F104" s="587"/>
      <c r="G104" s="686" t="s">
        <v>4573</v>
      </c>
      <c r="H104" s="695" t="s">
        <v>4574</v>
      </c>
      <c r="I104" s="686" t="s">
        <v>4575</v>
      </c>
      <c r="J104" s="686" t="s">
        <v>4576</v>
      </c>
      <c r="K104" s="687"/>
      <c r="L104" s="686" t="s">
        <v>4571</v>
      </c>
      <c r="M104" s="688" t="s">
        <v>4488</v>
      </c>
      <c r="N104" s="686" t="s">
        <v>4105</v>
      </c>
      <c r="O104" s="686" t="s">
        <v>22</v>
      </c>
      <c r="P104" s="686" t="s">
        <v>4115</v>
      </c>
      <c r="Q104" s="689">
        <v>43465</v>
      </c>
      <c r="R104" s="686" t="s">
        <v>962</v>
      </c>
      <c r="S104" s="686" t="s">
        <v>4115</v>
      </c>
      <c r="T104" s="696" t="s">
        <v>34</v>
      </c>
      <c r="U104" s="697">
        <v>43465</v>
      </c>
      <c r="V104" s="690" t="s">
        <v>4577</v>
      </c>
      <c r="W104" s="686" t="s">
        <v>45</v>
      </c>
      <c r="X104" s="686"/>
      <c r="Y104" s="686"/>
      <c r="Z104" s="686">
        <v>11737357</v>
      </c>
      <c r="AA104" s="691">
        <v>1</v>
      </c>
      <c r="AB104" s="691">
        <v>14</v>
      </c>
      <c r="AC104" s="691"/>
      <c r="AD104" s="691">
        <v>14</v>
      </c>
      <c r="AE104" s="691"/>
      <c r="AF104" s="691">
        <v>32</v>
      </c>
      <c r="AG104" s="686">
        <v>0.4</v>
      </c>
      <c r="AH104" s="686" t="s">
        <v>7</v>
      </c>
      <c r="AI104" s="687"/>
      <c r="AJ104" s="691"/>
      <c r="AK104" s="691"/>
      <c r="AL104" s="699"/>
      <c r="AM104" s="699"/>
      <c r="AN104" s="699"/>
      <c r="AO104" s="699"/>
      <c r="AP104" s="699"/>
      <c r="AQ104" s="699"/>
      <c r="AR104" s="693"/>
      <c r="AS104" s="691"/>
      <c r="AT104" s="691">
        <v>14</v>
      </c>
      <c r="AU104" s="699">
        <v>5.9829999999999997</v>
      </c>
      <c r="AV104" s="699"/>
      <c r="AW104" s="699"/>
      <c r="AX104" s="699"/>
      <c r="AY104" s="699"/>
      <c r="AZ104" s="699"/>
      <c r="BA104" s="693">
        <f t="shared" si="4"/>
        <v>5.9829999999999997</v>
      </c>
    </row>
    <row r="105" spans="1:53" s="694" customFormat="1" ht="30" customHeight="1">
      <c r="A105" s="686">
        <v>100</v>
      </c>
      <c r="B105" s="460" t="str">
        <f t="shared" si="3"/>
        <v xml:space="preserve">SZ 4 4  Stacja pomp Mścięcino 72-010 Police  </v>
      </c>
      <c r="C105" s="687" t="s">
        <v>4097</v>
      </c>
      <c r="D105" s="686">
        <v>4</v>
      </c>
      <c r="E105" s="686">
        <v>4</v>
      </c>
      <c r="F105" s="587"/>
      <c r="G105" s="686" t="s">
        <v>4578</v>
      </c>
      <c r="H105" s="695" t="s">
        <v>4569</v>
      </c>
      <c r="I105" s="686" t="s">
        <v>4570</v>
      </c>
      <c r="J105" s="686"/>
      <c r="K105" s="687"/>
      <c r="L105" s="686" t="s">
        <v>4571</v>
      </c>
      <c r="M105" s="688" t="s">
        <v>4488</v>
      </c>
      <c r="N105" s="686" t="s">
        <v>4105</v>
      </c>
      <c r="O105" s="686" t="s">
        <v>22</v>
      </c>
      <c r="P105" s="686" t="s">
        <v>4115</v>
      </c>
      <c r="Q105" s="689">
        <v>43465</v>
      </c>
      <c r="R105" s="686" t="s">
        <v>962</v>
      </c>
      <c r="S105" s="686" t="s">
        <v>4115</v>
      </c>
      <c r="T105" s="696" t="s">
        <v>34</v>
      </c>
      <c r="U105" s="697">
        <v>43465</v>
      </c>
      <c r="V105" s="690" t="s">
        <v>4579</v>
      </c>
      <c r="W105" s="686" t="s">
        <v>38</v>
      </c>
      <c r="X105" s="686"/>
      <c r="Y105" s="686"/>
      <c r="Z105" s="686">
        <v>50198703</v>
      </c>
      <c r="AA105" s="691">
        <v>1</v>
      </c>
      <c r="AB105" s="691">
        <v>20</v>
      </c>
      <c r="AC105" s="691"/>
      <c r="AD105" s="691">
        <v>20</v>
      </c>
      <c r="AE105" s="691"/>
      <c r="AF105" s="691">
        <v>630</v>
      </c>
      <c r="AG105" s="686">
        <v>15</v>
      </c>
      <c r="AH105" s="686" t="s">
        <v>7</v>
      </c>
      <c r="AI105" s="687"/>
      <c r="AJ105" s="691"/>
      <c r="AK105" s="691"/>
      <c r="AL105" s="699"/>
      <c r="AM105" s="699"/>
      <c r="AN105" s="699"/>
      <c r="AO105" s="699"/>
      <c r="AP105" s="699"/>
      <c r="AQ105" s="699"/>
      <c r="AR105" s="693"/>
      <c r="AS105" s="691"/>
      <c r="AT105" s="691">
        <v>20</v>
      </c>
      <c r="AU105" s="699">
        <v>19.811</v>
      </c>
      <c r="AV105" s="699"/>
      <c r="AW105" s="699"/>
      <c r="AX105" s="699"/>
      <c r="AY105" s="699"/>
      <c r="AZ105" s="699"/>
      <c r="BA105" s="693">
        <f t="shared" si="4"/>
        <v>19.811</v>
      </c>
    </row>
    <row r="106" spans="1:53" s="694" customFormat="1" ht="30" customHeight="1">
      <c r="A106" s="686">
        <v>101</v>
      </c>
      <c r="B106" s="460" t="str">
        <f t="shared" si="3"/>
        <v xml:space="preserve">SZ 4 4  Stacja pomp Niekłończyca 72-010 Police  </v>
      </c>
      <c r="C106" s="687" t="s">
        <v>4097</v>
      </c>
      <c r="D106" s="686">
        <v>4</v>
      </c>
      <c r="E106" s="686">
        <v>4</v>
      </c>
      <c r="F106" s="587"/>
      <c r="G106" s="686" t="s">
        <v>4580</v>
      </c>
      <c r="H106" s="695" t="s">
        <v>4569</v>
      </c>
      <c r="I106" s="686" t="s">
        <v>4570</v>
      </c>
      <c r="J106" s="686"/>
      <c r="K106" s="687"/>
      <c r="L106" s="686" t="s">
        <v>4571</v>
      </c>
      <c r="M106" s="688" t="s">
        <v>4488</v>
      </c>
      <c r="N106" s="686" t="s">
        <v>4105</v>
      </c>
      <c r="O106" s="686" t="s">
        <v>22</v>
      </c>
      <c r="P106" s="686" t="s">
        <v>4115</v>
      </c>
      <c r="Q106" s="689">
        <v>43465</v>
      </c>
      <c r="R106" s="686" t="s">
        <v>962</v>
      </c>
      <c r="S106" s="686" t="s">
        <v>4115</v>
      </c>
      <c r="T106" s="696" t="s">
        <v>34</v>
      </c>
      <c r="U106" s="697">
        <v>43465</v>
      </c>
      <c r="V106" s="690" t="s">
        <v>4581</v>
      </c>
      <c r="W106" s="686" t="s">
        <v>38</v>
      </c>
      <c r="X106" s="686"/>
      <c r="Y106" s="686"/>
      <c r="Z106" s="686">
        <v>96497014</v>
      </c>
      <c r="AA106" s="691">
        <v>20</v>
      </c>
      <c r="AB106" s="691">
        <v>38</v>
      </c>
      <c r="AC106" s="691"/>
      <c r="AD106" s="691">
        <v>38</v>
      </c>
      <c r="AE106" s="691"/>
      <c r="AF106" s="691">
        <v>630</v>
      </c>
      <c r="AG106" s="686">
        <v>15</v>
      </c>
      <c r="AH106" s="686" t="s">
        <v>7</v>
      </c>
      <c r="AI106" s="687"/>
      <c r="AJ106" s="691"/>
      <c r="AK106" s="691"/>
      <c r="AL106" s="699"/>
      <c r="AM106" s="699"/>
      <c r="AN106" s="699"/>
      <c r="AO106" s="699"/>
      <c r="AP106" s="699"/>
      <c r="AQ106" s="699"/>
      <c r="AR106" s="693"/>
      <c r="AS106" s="691"/>
      <c r="AT106" s="691">
        <v>38</v>
      </c>
      <c r="AU106" s="699">
        <v>29.439</v>
      </c>
      <c r="AV106" s="699"/>
      <c r="AW106" s="699"/>
      <c r="AX106" s="699"/>
      <c r="AY106" s="699"/>
      <c r="AZ106" s="699"/>
      <c r="BA106" s="693">
        <f t="shared" si="4"/>
        <v>29.439</v>
      </c>
    </row>
    <row r="107" spans="1:53" s="694" customFormat="1" ht="30" customHeight="1">
      <c r="A107" s="686">
        <v>102</v>
      </c>
      <c r="B107" s="460" t="str">
        <f t="shared" si="3"/>
        <v>SZ 4 4  Stacja pomp Nowe Warpno 72-022 Nowe Warpno ul. Tadeusza Kościuszki 46</v>
      </c>
      <c r="C107" s="687" t="s">
        <v>4097</v>
      </c>
      <c r="D107" s="686">
        <v>4</v>
      </c>
      <c r="E107" s="686">
        <v>4</v>
      </c>
      <c r="F107" s="587"/>
      <c r="G107" s="686" t="s">
        <v>4582</v>
      </c>
      <c r="H107" s="695" t="s">
        <v>4583</v>
      </c>
      <c r="I107" s="686" t="s">
        <v>4584</v>
      </c>
      <c r="J107" s="686" t="s">
        <v>4585</v>
      </c>
      <c r="K107" s="687" t="s">
        <v>4586</v>
      </c>
      <c r="L107" s="686" t="s">
        <v>4571</v>
      </c>
      <c r="M107" s="688" t="s">
        <v>4488</v>
      </c>
      <c r="N107" s="686" t="s">
        <v>4105</v>
      </c>
      <c r="O107" s="686" t="s">
        <v>22</v>
      </c>
      <c r="P107" s="686" t="s">
        <v>4115</v>
      </c>
      <c r="Q107" s="689">
        <v>43465</v>
      </c>
      <c r="R107" s="686" t="s">
        <v>962</v>
      </c>
      <c r="S107" s="686" t="s">
        <v>4115</v>
      </c>
      <c r="T107" s="696" t="s">
        <v>34</v>
      </c>
      <c r="U107" s="697">
        <v>43465</v>
      </c>
      <c r="V107" s="690" t="s">
        <v>4587</v>
      </c>
      <c r="W107" s="686" t="s">
        <v>45</v>
      </c>
      <c r="X107" s="686"/>
      <c r="Y107" s="686"/>
      <c r="Z107" s="686">
        <v>47960251</v>
      </c>
      <c r="AA107" s="691">
        <v>1</v>
      </c>
      <c r="AB107" s="691">
        <v>14</v>
      </c>
      <c r="AC107" s="691"/>
      <c r="AD107" s="691">
        <v>14</v>
      </c>
      <c r="AE107" s="691"/>
      <c r="AF107" s="691">
        <v>32</v>
      </c>
      <c r="AG107" s="686">
        <v>0.4</v>
      </c>
      <c r="AH107" s="686" t="s">
        <v>7</v>
      </c>
      <c r="AI107" s="687"/>
      <c r="AJ107" s="691"/>
      <c r="AK107" s="691"/>
      <c r="AL107" s="699"/>
      <c r="AM107" s="699"/>
      <c r="AN107" s="699"/>
      <c r="AO107" s="699"/>
      <c r="AP107" s="699"/>
      <c r="AQ107" s="699"/>
      <c r="AR107" s="693"/>
      <c r="AS107" s="691"/>
      <c r="AT107" s="691">
        <v>14</v>
      </c>
      <c r="AU107" s="699">
        <v>3.8250000000000002</v>
      </c>
      <c r="AV107" s="699"/>
      <c r="AW107" s="699"/>
      <c r="AX107" s="699"/>
      <c r="AY107" s="699"/>
      <c r="AZ107" s="699"/>
      <c r="BA107" s="693">
        <f t="shared" si="4"/>
        <v>3.8250000000000002</v>
      </c>
    </row>
    <row r="108" spans="1:53" s="694" customFormat="1" ht="30" customHeight="1">
      <c r="A108" s="686">
        <v>103</v>
      </c>
      <c r="B108" s="460" t="str">
        <f t="shared" si="3"/>
        <v xml:space="preserve">SZ 4 4  Stacja pomp Police 72-010 Police ul. Goleniowska </v>
      </c>
      <c r="C108" s="687" t="s">
        <v>4097</v>
      </c>
      <c r="D108" s="686">
        <v>4</v>
      </c>
      <c r="E108" s="686">
        <v>4</v>
      </c>
      <c r="F108" s="587"/>
      <c r="G108" s="686" t="s">
        <v>4588</v>
      </c>
      <c r="H108" s="695" t="s">
        <v>4569</v>
      </c>
      <c r="I108" s="686" t="s">
        <v>4570</v>
      </c>
      <c r="J108" s="686" t="s">
        <v>4589</v>
      </c>
      <c r="K108" s="687"/>
      <c r="L108" s="686" t="s">
        <v>4571</v>
      </c>
      <c r="M108" s="688" t="s">
        <v>4488</v>
      </c>
      <c r="N108" s="686" t="s">
        <v>4105</v>
      </c>
      <c r="O108" s="686" t="s">
        <v>22</v>
      </c>
      <c r="P108" s="686" t="s">
        <v>4115</v>
      </c>
      <c r="Q108" s="689">
        <v>43465</v>
      </c>
      <c r="R108" s="686" t="s">
        <v>962</v>
      </c>
      <c r="S108" s="686" t="s">
        <v>4115</v>
      </c>
      <c r="T108" s="696" t="s">
        <v>34</v>
      </c>
      <c r="U108" s="697">
        <v>43465</v>
      </c>
      <c r="V108" s="690" t="s">
        <v>4590</v>
      </c>
      <c r="W108" s="686" t="s">
        <v>45</v>
      </c>
      <c r="X108" s="686"/>
      <c r="Y108" s="686"/>
      <c r="Z108" s="686">
        <v>63701376</v>
      </c>
      <c r="AA108" s="691">
        <v>1</v>
      </c>
      <c r="AB108" s="691">
        <v>27</v>
      </c>
      <c r="AC108" s="691"/>
      <c r="AD108" s="691">
        <v>27</v>
      </c>
      <c r="AE108" s="691"/>
      <c r="AF108" s="691">
        <v>63</v>
      </c>
      <c r="AG108" s="686">
        <v>0.4</v>
      </c>
      <c r="AH108" s="686" t="s">
        <v>7</v>
      </c>
      <c r="AI108" s="687"/>
      <c r="AJ108" s="691"/>
      <c r="AK108" s="691"/>
      <c r="AL108" s="699"/>
      <c r="AM108" s="699"/>
      <c r="AN108" s="699"/>
      <c r="AO108" s="699"/>
      <c r="AP108" s="699"/>
      <c r="AQ108" s="699"/>
      <c r="AR108" s="693"/>
      <c r="AS108" s="691"/>
      <c r="AT108" s="691">
        <v>27</v>
      </c>
      <c r="AU108" s="699">
        <v>19.844999999999999</v>
      </c>
      <c r="AV108" s="699"/>
      <c r="AW108" s="699"/>
      <c r="AX108" s="699"/>
      <c r="AY108" s="699"/>
      <c r="AZ108" s="699"/>
      <c r="BA108" s="693">
        <f t="shared" si="4"/>
        <v>19.844999999999999</v>
      </c>
    </row>
    <row r="109" spans="1:53" s="694" customFormat="1" ht="30" customHeight="1">
      <c r="A109" s="686">
        <v>104</v>
      </c>
      <c r="B109" s="460" t="str">
        <f t="shared" si="3"/>
        <v xml:space="preserve">SZ 4 4  Stacja pomp Rzędziny 72-003 Dobra  </v>
      </c>
      <c r="C109" s="687" t="s">
        <v>4097</v>
      </c>
      <c r="D109" s="686">
        <v>4</v>
      </c>
      <c r="E109" s="686">
        <v>4</v>
      </c>
      <c r="F109" s="587"/>
      <c r="G109" s="686" t="s">
        <v>4591</v>
      </c>
      <c r="H109" s="695" t="s">
        <v>4592</v>
      </c>
      <c r="I109" s="686" t="s">
        <v>3668</v>
      </c>
      <c r="J109" s="686"/>
      <c r="K109" s="687"/>
      <c r="L109" s="686" t="s">
        <v>4571</v>
      </c>
      <c r="M109" s="688" t="s">
        <v>4488</v>
      </c>
      <c r="N109" s="686" t="s">
        <v>4105</v>
      </c>
      <c r="O109" s="686" t="s">
        <v>22</v>
      </c>
      <c r="P109" s="686" t="s">
        <v>4115</v>
      </c>
      <c r="Q109" s="689">
        <v>43465</v>
      </c>
      <c r="R109" s="686" t="s">
        <v>962</v>
      </c>
      <c r="S109" s="686" t="s">
        <v>4115</v>
      </c>
      <c r="T109" s="696" t="s">
        <v>34</v>
      </c>
      <c r="U109" s="697">
        <v>43465</v>
      </c>
      <c r="V109" s="690" t="s">
        <v>4593</v>
      </c>
      <c r="W109" s="686" t="s">
        <v>38</v>
      </c>
      <c r="X109" s="686"/>
      <c r="Y109" s="686"/>
      <c r="Z109" s="686">
        <v>98365284</v>
      </c>
      <c r="AA109" s="691">
        <v>20</v>
      </c>
      <c r="AB109" s="691">
        <v>35</v>
      </c>
      <c r="AC109" s="691"/>
      <c r="AD109" s="691">
        <v>35</v>
      </c>
      <c r="AE109" s="691"/>
      <c r="AF109" s="691">
        <v>630</v>
      </c>
      <c r="AG109" s="686">
        <v>15</v>
      </c>
      <c r="AH109" s="686" t="s">
        <v>7</v>
      </c>
      <c r="AI109" s="687"/>
      <c r="AJ109" s="691"/>
      <c r="AK109" s="691"/>
      <c r="AL109" s="699"/>
      <c r="AM109" s="699"/>
      <c r="AN109" s="699"/>
      <c r="AO109" s="699"/>
      <c r="AP109" s="699"/>
      <c r="AQ109" s="699"/>
      <c r="AR109" s="693"/>
      <c r="AS109" s="691"/>
      <c r="AT109" s="691">
        <v>35</v>
      </c>
      <c r="AU109" s="699">
        <v>53.613</v>
      </c>
      <c r="AV109" s="699"/>
      <c r="AW109" s="699"/>
      <c r="AX109" s="699"/>
      <c r="AY109" s="699"/>
      <c r="AZ109" s="699"/>
      <c r="BA109" s="693">
        <f t="shared" si="4"/>
        <v>53.613</v>
      </c>
    </row>
    <row r="110" spans="1:53" s="694" customFormat="1" ht="30" customHeight="1">
      <c r="A110" s="686">
        <v>105</v>
      </c>
      <c r="B110" s="460" t="str">
        <f t="shared" si="3"/>
        <v xml:space="preserve">SZ 4 4  Stacja pomp Trzebież 72-015 Police ul. Rybacka </v>
      </c>
      <c r="C110" s="687" t="s">
        <v>4097</v>
      </c>
      <c r="D110" s="686">
        <v>4</v>
      </c>
      <c r="E110" s="686">
        <v>4</v>
      </c>
      <c r="F110" s="587"/>
      <c r="G110" s="686" t="s">
        <v>4594</v>
      </c>
      <c r="H110" s="695" t="s">
        <v>4595</v>
      </c>
      <c r="I110" s="686" t="s">
        <v>4570</v>
      </c>
      <c r="J110" s="686" t="s">
        <v>3424</v>
      </c>
      <c r="K110" s="687"/>
      <c r="L110" s="686" t="s">
        <v>4571</v>
      </c>
      <c r="M110" s="688" t="s">
        <v>4488</v>
      </c>
      <c r="N110" s="686" t="s">
        <v>4105</v>
      </c>
      <c r="O110" s="686" t="s">
        <v>22</v>
      </c>
      <c r="P110" s="686" t="s">
        <v>4115</v>
      </c>
      <c r="Q110" s="689">
        <v>43465</v>
      </c>
      <c r="R110" s="686" t="s">
        <v>962</v>
      </c>
      <c r="S110" s="686" t="s">
        <v>4115</v>
      </c>
      <c r="T110" s="696" t="s">
        <v>34</v>
      </c>
      <c r="U110" s="697">
        <v>43465</v>
      </c>
      <c r="V110" s="690" t="s">
        <v>4596</v>
      </c>
      <c r="W110" s="686" t="s">
        <v>42</v>
      </c>
      <c r="X110" s="686"/>
      <c r="Y110" s="686"/>
      <c r="Z110" s="686">
        <v>96777519</v>
      </c>
      <c r="AA110" s="691">
        <v>10</v>
      </c>
      <c r="AB110" s="691">
        <v>36</v>
      </c>
      <c r="AC110" s="691"/>
      <c r="AD110" s="691">
        <v>36</v>
      </c>
      <c r="AE110" s="691"/>
      <c r="AF110" s="691">
        <v>80</v>
      </c>
      <c r="AG110" s="686">
        <v>0.4</v>
      </c>
      <c r="AH110" s="686" t="s">
        <v>7</v>
      </c>
      <c r="AI110" s="687"/>
      <c r="AJ110" s="691"/>
      <c r="AK110" s="691"/>
      <c r="AL110" s="699"/>
      <c r="AM110" s="699"/>
      <c r="AN110" s="699"/>
      <c r="AO110" s="699"/>
      <c r="AP110" s="699"/>
      <c r="AQ110" s="699"/>
      <c r="AR110" s="693"/>
      <c r="AS110" s="691"/>
      <c r="AT110" s="691">
        <v>36</v>
      </c>
      <c r="AU110" s="699">
        <v>17.291</v>
      </c>
      <c r="AV110" s="699"/>
      <c r="AW110" s="699"/>
      <c r="AX110" s="699"/>
      <c r="AY110" s="699"/>
      <c r="AZ110" s="699"/>
      <c r="BA110" s="693">
        <f t="shared" si="4"/>
        <v>17.291</v>
      </c>
    </row>
    <row r="111" spans="1:53" s="694" customFormat="1" ht="30" customHeight="1">
      <c r="A111" s="686">
        <v>106</v>
      </c>
      <c r="B111" s="460" t="str">
        <f t="shared" si="3"/>
        <v xml:space="preserve">SZ 4 4  Stacja pomp Uniemyśl 72-015  Police  </v>
      </c>
      <c r="C111" s="687" t="s">
        <v>4097</v>
      </c>
      <c r="D111" s="686">
        <v>4</v>
      </c>
      <c r="E111" s="686">
        <v>4</v>
      </c>
      <c r="F111" s="587"/>
      <c r="G111" s="686" t="s">
        <v>4597</v>
      </c>
      <c r="H111" s="695" t="s">
        <v>4598</v>
      </c>
      <c r="I111" s="686" t="s">
        <v>4570</v>
      </c>
      <c r="J111" s="686"/>
      <c r="K111" s="687"/>
      <c r="L111" s="686" t="s">
        <v>4571</v>
      </c>
      <c r="M111" s="688" t="s">
        <v>4488</v>
      </c>
      <c r="N111" s="686" t="s">
        <v>4105</v>
      </c>
      <c r="O111" s="686" t="s">
        <v>22</v>
      </c>
      <c r="P111" s="686" t="s">
        <v>4115</v>
      </c>
      <c r="Q111" s="689">
        <v>43465</v>
      </c>
      <c r="R111" s="686" t="s">
        <v>962</v>
      </c>
      <c r="S111" s="686" t="s">
        <v>4115</v>
      </c>
      <c r="T111" s="696" t="s">
        <v>34</v>
      </c>
      <c r="U111" s="697">
        <v>43465</v>
      </c>
      <c r="V111" s="690" t="s">
        <v>4599</v>
      </c>
      <c r="W111" s="686" t="s">
        <v>39</v>
      </c>
      <c r="X111" s="686"/>
      <c r="Y111" s="686"/>
      <c r="Z111" s="686">
        <v>96497015</v>
      </c>
      <c r="AA111" s="691">
        <v>20</v>
      </c>
      <c r="AB111" s="691">
        <v>38</v>
      </c>
      <c r="AC111" s="691"/>
      <c r="AD111" s="691">
        <v>38</v>
      </c>
      <c r="AE111" s="691"/>
      <c r="AF111" s="691">
        <v>630</v>
      </c>
      <c r="AG111" s="686">
        <v>15</v>
      </c>
      <c r="AH111" s="686" t="s">
        <v>7</v>
      </c>
      <c r="AI111" s="687"/>
      <c r="AJ111" s="691"/>
      <c r="AK111" s="691"/>
      <c r="AL111" s="699"/>
      <c r="AM111" s="699"/>
      <c r="AN111" s="699"/>
      <c r="AO111" s="699"/>
      <c r="AP111" s="699"/>
      <c r="AQ111" s="699"/>
      <c r="AR111" s="693"/>
      <c r="AS111" s="691"/>
      <c r="AT111" s="691">
        <v>38</v>
      </c>
      <c r="AU111" s="699">
        <v>35.470999999999997</v>
      </c>
      <c r="AV111" s="699"/>
      <c r="AW111" s="699"/>
      <c r="AX111" s="699"/>
      <c r="AY111" s="699"/>
      <c r="AZ111" s="699"/>
      <c r="BA111" s="693">
        <f t="shared" si="4"/>
        <v>35.470999999999997</v>
      </c>
    </row>
    <row r="112" spans="1:53" s="694" customFormat="1" ht="30" customHeight="1">
      <c r="A112" s="686">
        <v>107</v>
      </c>
      <c r="B112" s="460" t="str">
        <f t="shared" si="3"/>
        <v xml:space="preserve">SZ 4 4  Stacja pomp Warnołęka 72-022 Nowe Warpno  </v>
      </c>
      <c r="C112" s="687" t="s">
        <v>4097</v>
      </c>
      <c r="D112" s="686">
        <v>4</v>
      </c>
      <c r="E112" s="686">
        <v>4</v>
      </c>
      <c r="F112" s="587"/>
      <c r="G112" s="686" t="s">
        <v>4600</v>
      </c>
      <c r="H112" s="695" t="s">
        <v>4583</v>
      </c>
      <c r="I112" s="686" t="s">
        <v>4584</v>
      </c>
      <c r="J112" s="686"/>
      <c r="K112" s="687"/>
      <c r="L112" s="686" t="s">
        <v>4571</v>
      </c>
      <c r="M112" s="688" t="s">
        <v>4488</v>
      </c>
      <c r="N112" s="686" t="s">
        <v>4105</v>
      </c>
      <c r="O112" s="686" t="s">
        <v>22</v>
      </c>
      <c r="P112" s="686" t="s">
        <v>4115</v>
      </c>
      <c r="Q112" s="689">
        <v>43465</v>
      </c>
      <c r="R112" s="686" t="s">
        <v>962</v>
      </c>
      <c r="S112" s="686" t="s">
        <v>4115</v>
      </c>
      <c r="T112" s="696" t="s">
        <v>34</v>
      </c>
      <c r="U112" s="697">
        <v>43465</v>
      </c>
      <c r="V112" s="690" t="s">
        <v>4601</v>
      </c>
      <c r="W112" s="686" t="s">
        <v>39</v>
      </c>
      <c r="X112" s="686"/>
      <c r="Y112" s="686"/>
      <c r="Z112" s="686">
        <v>98365283</v>
      </c>
      <c r="AA112" s="691">
        <v>30</v>
      </c>
      <c r="AB112" s="691">
        <v>70</v>
      </c>
      <c r="AC112" s="691"/>
      <c r="AD112" s="691">
        <v>70</v>
      </c>
      <c r="AE112" s="691"/>
      <c r="AF112" s="691">
        <v>630</v>
      </c>
      <c r="AG112" s="686">
        <v>15</v>
      </c>
      <c r="AH112" s="686" t="s">
        <v>7</v>
      </c>
      <c r="AI112" s="687"/>
      <c r="AJ112" s="691"/>
      <c r="AK112" s="691"/>
      <c r="AL112" s="699"/>
      <c r="AM112" s="699"/>
      <c r="AN112" s="699"/>
      <c r="AO112" s="699"/>
      <c r="AP112" s="699"/>
      <c r="AQ112" s="699"/>
      <c r="AR112" s="693"/>
      <c r="AS112" s="691"/>
      <c r="AT112" s="691">
        <v>70</v>
      </c>
      <c r="AU112" s="699">
        <v>61.691000000000003</v>
      </c>
      <c r="AV112" s="699"/>
      <c r="AW112" s="699"/>
      <c r="AX112" s="699"/>
      <c r="AY112" s="699"/>
      <c r="AZ112" s="699"/>
      <c r="BA112" s="693">
        <f t="shared" si="4"/>
        <v>61.691000000000003</v>
      </c>
    </row>
    <row r="113" spans="1:976" s="694" customFormat="1" ht="30" customHeight="1">
      <c r="A113" s="686">
        <v>108</v>
      </c>
      <c r="B113" s="460" t="str">
        <f t="shared" si="3"/>
        <v xml:space="preserve">SZ 4 4  Stacja pomp Wyspa Pucka 70-620 Szczecin ul. Dobrej Nadziei </v>
      </c>
      <c r="C113" s="687" t="s">
        <v>4097</v>
      </c>
      <c r="D113" s="686">
        <v>4</v>
      </c>
      <c r="E113" s="686">
        <v>4</v>
      </c>
      <c r="F113" s="587"/>
      <c r="G113" s="686" t="s">
        <v>4602</v>
      </c>
      <c r="H113" s="695" t="s">
        <v>4603</v>
      </c>
      <c r="I113" s="686" t="s">
        <v>4100</v>
      </c>
      <c r="J113" s="686" t="s">
        <v>4604</v>
      </c>
      <c r="K113" s="687"/>
      <c r="L113" s="686" t="s">
        <v>4571</v>
      </c>
      <c r="M113" s="688" t="s">
        <v>4488</v>
      </c>
      <c r="N113" s="686" t="s">
        <v>4105</v>
      </c>
      <c r="O113" s="686" t="s">
        <v>22</v>
      </c>
      <c r="P113" s="686" t="s">
        <v>4115</v>
      </c>
      <c r="Q113" s="689">
        <v>43465</v>
      </c>
      <c r="R113" s="686" t="s">
        <v>962</v>
      </c>
      <c r="S113" s="686" t="s">
        <v>4115</v>
      </c>
      <c r="T113" s="696" t="s">
        <v>34</v>
      </c>
      <c r="U113" s="697">
        <v>43465</v>
      </c>
      <c r="V113" s="690" t="s">
        <v>4605</v>
      </c>
      <c r="W113" s="686" t="s">
        <v>45</v>
      </c>
      <c r="X113" s="686"/>
      <c r="Y113" s="686"/>
      <c r="Z113" s="686">
        <v>12253730</v>
      </c>
      <c r="AA113" s="691">
        <v>1</v>
      </c>
      <c r="AB113" s="691">
        <v>27</v>
      </c>
      <c r="AC113" s="691"/>
      <c r="AD113" s="691">
        <v>27</v>
      </c>
      <c r="AE113" s="691"/>
      <c r="AF113" s="691">
        <v>63</v>
      </c>
      <c r="AG113" s="686">
        <v>0.4</v>
      </c>
      <c r="AH113" s="686" t="s">
        <v>7</v>
      </c>
      <c r="AI113" s="687"/>
      <c r="AJ113" s="691"/>
      <c r="AK113" s="691"/>
      <c r="AL113" s="699"/>
      <c r="AM113" s="699"/>
      <c r="AN113" s="699"/>
      <c r="AO113" s="699"/>
      <c r="AP113" s="699"/>
      <c r="AQ113" s="699"/>
      <c r="AR113" s="693"/>
      <c r="AS113" s="691"/>
      <c r="AT113" s="691">
        <v>27</v>
      </c>
      <c r="AU113" s="699">
        <v>39.701999999999998</v>
      </c>
      <c r="AV113" s="699"/>
      <c r="AW113" s="699"/>
      <c r="AX113" s="699"/>
      <c r="AY113" s="699"/>
      <c r="AZ113" s="699"/>
      <c r="BA113" s="693">
        <f t="shared" si="4"/>
        <v>39.701999999999998</v>
      </c>
    </row>
    <row r="114" spans="1:976" s="694" customFormat="1" ht="30" customHeight="1">
      <c r="A114" s="686">
        <v>109</v>
      </c>
      <c r="B114" s="460" t="str">
        <f t="shared" si="3"/>
        <v xml:space="preserve">SZ 4 5  Stacja pomp Chrząszczewo 72-400 Kamień Pomorski  </v>
      </c>
      <c r="C114" s="687" t="s">
        <v>4097</v>
      </c>
      <c r="D114" s="686">
        <v>4</v>
      </c>
      <c r="E114" s="686">
        <v>5</v>
      </c>
      <c r="F114" s="587"/>
      <c r="G114" s="686" t="s">
        <v>4606</v>
      </c>
      <c r="H114" s="695" t="s">
        <v>4176</v>
      </c>
      <c r="I114" s="686" t="s">
        <v>4177</v>
      </c>
      <c r="J114" s="686"/>
      <c r="K114" s="687"/>
      <c r="L114" s="686" t="s">
        <v>4607</v>
      </c>
      <c r="M114" s="688" t="s">
        <v>4488</v>
      </c>
      <c r="N114" s="686" t="s">
        <v>4105</v>
      </c>
      <c r="O114" s="686" t="s">
        <v>22</v>
      </c>
      <c r="P114" s="686" t="s">
        <v>4115</v>
      </c>
      <c r="Q114" s="689">
        <v>43465</v>
      </c>
      <c r="R114" s="686" t="s">
        <v>962</v>
      </c>
      <c r="S114" s="686" t="s">
        <v>4115</v>
      </c>
      <c r="T114" s="696" t="s">
        <v>34</v>
      </c>
      <c r="U114" s="697">
        <v>43465</v>
      </c>
      <c r="V114" s="690" t="s">
        <v>4608</v>
      </c>
      <c r="W114" s="686" t="s">
        <v>45</v>
      </c>
      <c r="X114" s="686"/>
      <c r="Y114" s="686"/>
      <c r="Z114" s="686">
        <v>3599831</v>
      </c>
      <c r="AA114" s="691">
        <v>1</v>
      </c>
      <c r="AB114" s="691">
        <v>7</v>
      </c>
      <c r="AC114" s="691"/>
      <c r="AD114" s="691">
        <v>7</v>
      </c>
      <c r="AE114" s="691"/>
      <c r="AF114" s="691">
        <v>10</v>
      </c>
      <c r="AG114" s="686">
        <v>0.4</v>
      </c>
      <c r="AH114" s="686" t="s">
        <v>7</v>
      </c>
      <c r="AI114" s="687"/>
      <c r="AJ114" s="691"/>
      <c r="AK114" s="691"/>
      <c r="AL114" s="699"/>
      <c r="AM114" s="699"/>
      <c r="AN114" s="699"/>
      <c r="AO114" s="699"/>
      <c r="AP114" s="699"/>
      <c r="AQ114" s="699"/>
      <c r="AR114" s="693"/>
      <c r="AS114" s="691"/>
      <c r="AT114" s="691">
        <v>7</v>
      </c>
      <c r="AU114" s="699">
        <v>4.5869999999999997</v>
      </c>
      <c r="AV114" s="699"/>
      <c r="AW114" s="699"/>
      <c r="AX114" s="699"/>
      <c r="AY114" s="699"/>
      <c r="AZ114" s="699"/>
      <c r="BA114" s="693">
        <f t="shared" si="4"/>
        <v>4.5869999999999997</v>
      </c>
    </row>
    <row r="115" spans="1:976" s="694" customFormat="1" ht="30" customHeight="1">
      <c r="A115" s="686">
        <v>110</v>
      </c>
      <c r="B115" s="460" t="str">
        <f t="shared" si="3"/>
        <v xml:space="preserve">SZ 4 5  Stacja pomp Darzowice 72-518 Ładzin  </v>
      </c>
      <c r="C115" s="687" t="s">
        <v>4097</v>
      </c>
      <c r="D115" s="686">
        <v>4</v>
      </c>
      <c r="E115" s="686">
        <v>5</v>
      </c>
      <c r="F115" s="587"/>
      <c r="G115" s="686" t="s">
        <v>4609</v>
      </c>
      <c r="H115" s="695" t="s">
        <v>4610</v>
      </c>
      <c r="I115" s="686" t="s">
        <v>4611</v>
      </c>
      <c r="J115" s="686"/>
      <c r="K115" s="687"/>
      <c r="L115" s="686" t="s">
        <v>4607</v>
      </c>
      <c r="M115" s="688" t="s">
        <v>4488</v>
      </c>
      <c r="N115" s="686" t="s">
        <v>4105</v>
      </c>
      <c r="O115" s="686" t="s">
        <v>22</v>
      </c>
      <c r="P115" s="686" t="s">
        <v>4115</v>
      </c>
      <c r="Q115" s="689">
        <v>43465</v>
      </c>
      <c r="R115" s="686" t="s">
        <v>962</v>
      </c>
      <c r="S115" s="686" t="s">
        <v>4115</v>
      </c>
      <c r="T115" s="696" t="s">
        <v>34</v>
      </c>
      <c r="U115" s="697">
        <v>43465</v>
      </c>
      <c r="V115" s="690" t="s">
        <v>4612</v>
      </c>
      <c r="W115" s="686" t="s">
        <v>39</v>
      </c>
      <c r="X115" s="686"/>
      <c r="Y115" s="686"/>
      <c r="Z115" s="686">
        <v>98365213</v>
      </c>
      <c r="AA115" s="691">
        <v>60</v>
      </c>
      <c r="AB115" s="691">
        <v>100</v>
      </c>
      <c r="AC115" s="691"/>
      <c r="AD115" s="691">
        <v>100</v>
      </c>
      <c r="AE115" s="691"/>
      <c r="AF115" s="691">
        <v>630</v>
      </c>
      <c r="AG115" s="686">
        <v>15</v>
      </c>
      <c r="AH115" s="686" t="s">
        <v>7</v>
      </c>
      <c r="AI115" s="687"/>
      <c r="AJ115" s="691"/>
      <c r="AK115" s="691"/>
      <c r="AL115" s="699"/>
      <c r="AM115" s="699"/>
      <c r="AN115" s="699"/>
      <c r="AO115" s="699"/>
      <c r="AP115" s="699"/>
      <c r="AQ115" s="699"/>
      <c r="AR115" s="693"/>
      <c r="AS115" s="691"/>
      <c r="AT115" s="691">
        <v>100</v>
      </c>
      <c r="AU115" s="699">
        <v>174.76400000000001</v>
      </c>
      <c r="AV115" s="699"/>
      <c r="AW115" s="699"/>
      <c r="AX115" s="699"/>
      <c r="AY115" s="699"/>
      <c r="AZ115" s="699"/>
      <c r="BA115" s="693">
        <f t="shared" si="4"/>
        <v>174.76400000000001</v>
      </c>
    </row>
    <row r="116" spans="1:976" s="694" customFormat="1" ht="30" customHeight="1">
      <c r="A116" s="686">
        <v>111</v>
      </c>
      <c r="B116" s="460" t="str">
        <f t="shared" si="3"/>
        <v xml:space="preserve">SZ 4 5  Stacja pomp Karsibór I, II, IV 72-603  Świnoujście  </v>
      </c>
      <c r="C116" s="687" t="s">
        <v>4097</v>
      </c>
      <c r="D116" s="686">
        <v>4</v>
      </c>
      <c r="E116" s="686">
        <v>5</v>
      </c>
      <c r="F116" s="587"/>
      <c r="G116" s="686" t="s">
        <v>4613</v>
      </c>
      <c r="H116" s="695" t="s">
        <v>4614</v>
      </c>
      <c r="I116" s="686" t="s">
        <v>4615</v>
      </c>
      <c r="J116" s="686"/>
      <c r="K116" s="687"/>
      <c r="L116" s="686" t="s">
        <v>4607</v>
      </c>
      <c r="M116" s="688" t="s">
        <v>4488</v>
      </c>
      <c r="N116" s="686" t="s">
        <v>4105</v>
      </c>
      <c r="O116" s="686" t="s">
        <v>22</v>
      </c>
      <c r="P116" s="686" t="s">
        <v>4115</v>
      </c>
      <c r="Q116" s="689">
        <v>43465</v>
      </c>
      <c r="R116" s="686" t="s">
        <v>962</v>
      </c>
      <c r="S116" s="686" t="s">
        <v>4115</v>
      </c>
      <c r="T116" s="696" t="s">
        <v>34</v>
      </c>
      <c r="U116" s="697">
        <v>43465</v>
      </c>
      <c r="V116" s="690" t="s">
        <v>4616</v>
      </c>
      <c r="W116" s="686" t="s">
        <v>39</v>
      </c>
      <c r="X116" s="686"/>
      <c r="Y116" s="686"/>
      <c r="Z116" s="686">
        <v>51003891</v>
      </c>
      <c r="AA116" s="691">
        <v>30</v>
      </c>
      <c r="AB116" s="691">
        <v>60</v>
      </c>
      <c r="AC116" s="691"/>
      <c r="AD116" s="691">
        <v>60</v>
      </c>
      <c r="AE116" s="691"/>
      <c r="AF116" s="691">
        <v>630</v>
      </c>
      <c r="AG116" s="686">
        <v>15</v>
      </c>
      <c r="AH116" s="686" t="s">
        <v>7</v>
      </c>
      <c r="AI116" s="687"/>
      <c r="AJ116" s="691"/>
      <c r="AK116" s="691"/>
      <c r="AL116" s="699"/>
      <c r="AM116" s="699"/>
      <c r="AN116" s="699"/>
      <c r="AO116" s="699"/>
      <c r="AP116" s="699"/>
      <c r="AQ116" s="699"/>
      <c r="AR116" s="693"/>
      <c r="AS116" s="691"/>
      <c r="AT116" s="691">
        <v>60</v>
      </c>
      <c r="AU116" s="699">
        <v>58.287999999999997</v>
      </c>
      <c r="AV116" s="699"/>
      <c r="AW116" s="699"/>
      <c r="AX116" s="699"/>
      <c r="AY116" s="699"/>
      <c r="AZ116" s="699"/>
      <c r="BA116" s="693">
        <f t="shared" si="4"/>
        <v>58.287999999999997</v>
      </c>
    </row>
    <row r="117" spans="1:976" s="694" customFormat="1" ht="30" customHeight="1">
      <c r="A117" s="686">
        <v>112</v>
      </c>
      <c r="B117" s="460" t="str">
        <f t="shared" si="3"/>
        <v xml:space="preserve">SZ 4 5  Stacja pomp Karsibór III Wucyk 72-603 Świnoujście  </v>
      </c>
      <c r="C117" s="687" t="s">
        <v>4097</v>
      </c>
      <c r="D117" s="686">
        <v>4</v>
      </c>
      <c r="E117" s="686">
        <v>5</v>
      </c>
      <c r="F117" s="587"/>
      <c r="G117" s="686" t="s">
        <v>4617</v>
      </c>
      <c r="H117" s="695" t="s">
        <v>4618</v>
      </c>
      <c r="I117" s="686" t="s">
        <v>4615</v>
      </c>
      <c r="J117" s="686"/>
      <c r="K117" s="687"/>
      <c r="L117" s="686" t="s">
        <v>4607</v>
      </c>
      <c r="M117" s="688" t="s">
        <v>4488</v>
      </c>
      <c r="N117" s="686" t="s">
        <v>4105</v>
      </c>
      <c r="O117" s="686" t="s">
        <v>22</v>
      </c>
      <c r="P117" s="686" t="s">
        <v>4115</v>
      </c>
      <c r="Q117" s="689">
        <v>43465</v>
      </c>
      <c r="R117" s="686" t="s">
        <v>962</v>
      </c>
      <c r="S117" s="686" t="s">
        <v>4115</v>
      </c>
      <c r="T117" s="696" t="s">
        <v>34</v>
      </c>
      <c r="U117" s="697">
        <v>43465</v>
      </c>
      <c r="V117" s="690" t="s">
        <v>4619</v>
      </c>
      <c r="W117" s="686" t="s">
        <v>45</v>
      </c>
      <c r="X117" s="686"/>
      <c r="Y117" s="686"/>
      <c r="Z117" s="686">
        <v>9431850</v>
      </c>
      <c r="AA117" s="691">
        <v>1</v>
      </c>
      <c r="AB117" s="691">
        <v>7</v>
      </c>
      <c r="AC117" s="691"/>
      <c r="AD117" s="691">
        <v>7</v>
      </c>
      <c r="AE117" s="691"/>
      <c r="AF117" s="691">
        <v>16</v>
      </c>
      <c r="AG117" s="686">
        <v>0.4</v>
      </c>
      <c r="AH117" s="686" t="s">
        <v>7</v>
      </c>
      <c r="AI117" s="687"/>
      <c r="AJ117" s="691"/>
      <c r="AK117" s="691"/>
      <c r="AL117" s="699"/>
      <c r="AM117" s="699"/>
      <c r="AN117" s="699"/>
      <c r="AO117" s="699"/>
      <c r="AP117" s="699"/>
      <c r="AQ117" s="699"/>
      <c r="AR117" s="693"/>
      <c r="AS117" s="691"/>
      <c r="AT117" s="691">
        <v>7</v>
      </c>
      <c r="AU117" s="699">
        <v>7.3819999999999997</v>
      </c>
      <c r="AV117" s="699"/>
      <c r="AW117" s="699"/>
      <c r="AX117" s="699"/>
      <c r="AY117" s="699"/>
      <c r="AZ117" s="699"/>
      <c r="BA117" s="693">
        <f t="shared" si="4"/>
        <v>7.3819999999999997</v>
      </c>
    </row>
    <row r="118" spans="1:976" s="694" customFormat="1" ht="30" customHeight="1">
      <c r="A118" s="686">
        <v>113</v>
      </c>
      <c r="B118" s="460" t="str">
        <f t="shared" si="3"/>
        <v xml:space="preserve">SZ 4 5  Stacja pomp Ognica 72-600 Świnoujście  </v>
      </c>
      <c r="C118" s="687" t="s">
        <v>4097</v>
      </c>
      <c r="D118" s="686">
        <v>4</v>
      </c>
      <c r="E118" s="686">
        <v>5</v>
      </c>
      <c r="F118" s="587"/>
      <c r="G118" s="686" t="s">
        <v>4620</v>
      </c>
      <c r="H118" s="695" t="s">
        <v>4621</v>
      </c>
      <c r="I118" s="686" t="s">
        <v>4615</v>
      </c>
      <c r="J118" s="686"/>
      <c r="K118" s="687"/>
      <c r="L118" s="686" t="s">
        <v>4607</v>
      </c>
      <c r="M118" s="688" t="s">
        <v>4488</v>
      </c>
      <c r="N118" s="686" t="s">
        <v>4105</v>
      </c>
      <c r="O118" s="686" t="s">
        <v>22</v>
      </c>
      <c r="P118" s="686" t="s">
        <v>4115</v>
      </c>
      <c r="Q118" s="689">
        <v>43465</v>
      </c>
      <c r="R118" s="686" t="s">
        <v>962</v>
      </c>
      <c r="S118" s="686" t="s">
        <v>4115</v>
      </c>
      <c r="T118" s="696" t="s">
        <v>34</v>
      </c>
      <c r="U118" s="697">
        <v>43465</v>
      </c>
      <c r="V118" s="690" t="s">
        <v>4622</v>
      </c>
      <c r="W118" s="686" t="s">
        <v>45</v>
      </c>
      <c r="X118" s="686"/>
      <c r="Y118" s="686"/>
      <c r="Z118" s="686">
        <v>6984020</v>
      </c>
      <c r="AA118" s="691">
        <v>1</v>
      </c>
      <c r="AB118" s="691">
        <v>14</v>
      </c>
      <c r="AC118" s="691"/>
      <c r="AD118" s="691">
        <v>14</v>
      </c>
      <c r="AE118" s="691"/>
      <c r="AF118" s="691">
        <v>32</v>
      </c>
      <c r="AG118" s="686">
        <v>0.4</v>
      </c>
      <c r="AH118" s="686" t="s">
        <v>7</v>
      </c>
      <c r="AI118" s="687"/>
      <c r="AJ118" s="691"/>
      <c r="AK118" s="691"/>
      <c r="AL118" s="699"/>
      <c r="AM118" s="699"/>
      <c r="AN118" s="699"/>
      <c r="AO118" s="699"/>
      <c r="AP118" s="699"/>
      <c r="AQ118" s="699"/>
      <c r="AR118" s="693"/>
      <c r="AS118" s="691"/>
      <c r="AT118" s="691">
        <v>14</v>
      </c>
      <c r="AU118" s="699">
        <v>12.794</v>
      </c>
      <c r="AV118" s="699"/>
      <c r="AW118" s="699"/>
      <c r="AX118" s="699"/>
      <c r="AY118" s="699"/>
      <c r="AZ118" s="699"/>
      <c r="BA118" s="693">
        <f t="shared" si="4"/>
        <v>12.794</v>
      </c>
    </row>
    <row r="119" spans="1:976" s="694" customFormat="1" ht="30" customHeight="1">
      <c r="A119" s="686">
        <v>114</v>
      </c>
      <c r="B119" s="460" t="str">
        <f t="shared" si="3"/>
        <v xml:space="preserve">SZ 4 5  Stacja pomp Rękowo 72-514  Kołczewo  </v>
      </c>
      <c r="C119" s="687" t="s">
        <v>4097</v>
      </c>
      <c r="D119" s="686">
        <v>4</v>
      </c>
      <c r="E119" s="686">
        <v>5</v>
      </c>
      <c r="F119" s="587"/>
      <c r="G119" s="686" t="s">
        <v>4623</v>
      </c>
      <c r="H119" s="695" t="s">
        <v>4624</v>
      </c>
      <c r="I119" s="686" t="s">
        <v>4625</v>
      </c>
      <c r="J119" s="686"/>
      <c r="K119" s="687"/>
      <c r="L119" s="686" t="s">
        <v>4607</v>
      </c>
      <c r="M119" s="688" t="s">
        <v>4488</v>
      </c>
      <c r="N119" s="686" t="s">
        <v>4105</v>
      </c>
      <c r="O119" s="686" t="s">
        <v>22</v>
      </c>
      <c r="P119" s="686" t="s">
        <v>4115</v>
      </c>
      <c r="Q119" s="689">
        <v>43465</v>
      </c>
      <c r="R119" s="686" t="s">
        <v>962</v>
      </c>
      <c r="S119" s="686" t="s">
        <v>4115</v>
      </c>
      <c r="T119" s="696" t="s">
        <v>34</v>
      </c>
      <c r="U119" s="697">
        <v>43465</v>
      </c>
      <c r="V119" s="690" t="s">
        <v>4626</v>
      </c>
      <c r="W119" s="686" t="s">
        <v>45</v>
      </c>
      <c r="X119" s="686"/>
      <c r="Y119" s="686"/>
      <c r="Z119" s="686">
        <v>10537526</v>
      </c>
      <c r="AA119" s="691">
        <v>1</v>
      </c>
      <c r="AB119" s="691">
        <v>9</v>
      </c>
      <c r="AC119" s="691"/>
      <c r="AD119" s="691">
        <v>9</v>
      </c>
      <c r="AE119" s="691"/>
      <c r="AF119" s="691">
        <v>20</v>
      </c>
      <c r="AG119" s="686">
        <v>0.4</v>
      </c>
      <c r="AH119" s="686" t="s">
        <v>7</v>
      </c>
      <c r="AI119" s="687"/>
      <c r="AJ119" s="691"/>
      <c r="AK119" s="691"/>
      <c r="AL119" s="699"/>
      <c r="AM119" s="699"/>
      <c r="AN119" s="699"/>
      <c r="AO119" s="699"/>
      <c r="AP119" s="699"/>
      <c r="AQ119" s="699"/>
      <c r="AR119" s="693"/>
      <c r="AS119" s="691"/>
      <c r="AT119" s="691">
        <v>9</v>
      </c>
      <c r="AU119" s="699">
        <v>11.426</v>
      </c>
      <c r="AV119" s="699"/>
      <c r="AW119" s="699"/>
      <c r="AX119" s="699"/>
      <c r="AY119" s="699"/>
      <c r="AZ119" s="699"/>
      <c r="BA119" s="693">
        <f t="shared" si="4"/>
        <v>11.426</v>
      </c>
    </row>
    <row r="120" spans="1:976" s="694" customFormat="1" ht="30" customHeight="1">
      <c r="A120" s="686">
        <v>115</v>
      </c>
      <c r="B120" s="460" t="str">
        <f t="shared" si="3"/>
        <v xml:space="preserve">SZ 4 5  Stacja pomp Sierosław 72-514  Kołczewo  </v>
      </c>
      <c r="C120" s="687" t="s">
        <v>4097</v>
      </c>
      <c r="D120" s="686">
        <v>4</v>
      </c>
      <c r="E120" s="686">
        <v>5</v>
      </c>
      <c r="F120" s="587"/>
      <c r="G120" s="686" t="s">
        <v>4627</v>
      </c>
      <c r="H120" s="695" t="s">
        <v>4624</v>
      </c>
      <c r="I120" s="686" t="s">
        <v>4625</v>
      </c>
      <c r="J120" s="686"/>
      <c r="K120" s="687"/>
      <c r="L120" s="686" t="s">
        <v>4607</v>
      </c>
      <c r="M120" s="688" t="s">
        <v>4488</v>
      </c>
      <c r="N120" s="686" t="s">
        <v>4105</v>
      </c>
      <c r="O120" s="686" t="s">
        <v>22</v>
      </c>
      <c r="P120" s="686" t="s">
        <v>4115</v>
      </c>
      <c r="Q120" s="689">
        <v>43465</v>
      </c>
      <c r="R120" s="686" t="s">
        <v>962</v>
      </c>
      <c r="S120" s="686" t="s">
        <v>4115</v>
      </c>
      <c r="T120" s="696" t="s">
        <v>34</v>
      </c>
      <c r="U120" s="697">
        <v>43465</v>
      </c>
      <c r="V120" s="690" t="s">
        <v>4628</v>
      </c>
      <c r="W120" s="686" t="s">
        <v>45</v>
      </c>
      <c r="X120" s="686"/>
      <c r="Y120" s="686"/>
      <c r="Z120" s="686">
        <v>62334786</v>
      </c>
      <c r="AA120" s="691">
        <v>1</v>
      </c>
      <c r="AB120" s="691">
        <v>14</v>
      </c>
      <c r="AC120" s="691"/>
      <c r="AD120" s="691">
        <v>14</v>
      </c>
      <c r="AE120" s="691"/>
      <c r="AF120" s="691">
        <v>32</v>
      </c>
      <c r="AG120" s="686">
        <v>0.4</v>
      </c>
      <c r="AH120" s="686" t="s">
        <v>7</v>
      </c>
      <c r="AI120" s="687"/>
      <c r="AJ120" s="691"/>
      <c r="AK120" s="691"/>
      <c r="AL120" s="699"/>
      <c r="AM120" s="699"/>
      <c r="AN120" s="699"/>
      <c r="AO120" s="699"/>
      <c r="AP120" s="699"/>
      <c r="AQ120" s="699"/>
      <c r="AR120" s="693"/>
      <c r="AS120" s="691"/>
      <c r="AT120" s="691">
        <v>14</v>
      </c>
      <c r="AU120" s="699">
        <v>17.192</v>
      </c>
      <c r="AV120" s="699"/>
      <c r="AW120" s="699"/>
      <c r="AX120" s="699"/>
      <c r="AY120" s="699"/>
      <c r="AZ120" s="699"/>
      <c r="BA120" s="693">
        <f t="shared" si="4"/>
        <v>17.192</v>
      </c>
    </row>
    <row r="121" spans="1:976" s="694" customFormat="1" ht="30" customHeight="1">
      <c r="A121" s="686">
        <v>116</v>
      </c>
      <c r="B121" s="460" t="str">
        <f t="shared" si="3"/>
        <v xml:space="preserve">SZ 4 5  Stacja pomp Wartowo 72-514 Kołczewo  </v>
      </c>
      <c r="C121" s="687" t="s">
        <v>4097</v>
      </c>
      <c r="D121" s="686">
        <v>4</v>
      </c>
      <c r="E121" s="686">
        <v>5</v>
      </c>
      <c r="F121" s="587"/>
      <c r="G121" s="686" t="s">
        <v>4629</v>
      </c>
      <c r="H121" s="695" t="s">
        <v>4630</v>
      </c>
      <c r="I121" s="686" t="s">
        <v>4625</v>
      </c>
      <c r="J121" s="686"/>
      <c r="K121" s="687"/>
      <c r="L121" s="686" t="s">
        <v>4607</v>
      </c>
      <c r="M121" s="688" t="s">
        <v>4488</v>
      </c>
      <c r="N121" s="686" t="s">
        <v>4105</v>
      </c>
      <c r="O121" s="686" t="s">
        <v>22</v>
      </c>
      <c r="P121" s="686" t="s">
        <v>4115</v>
      </c>
      <c r="Q121" s="689">
        <v>43465</v>
      </c>
      <c r="R121" s="686" t="s">
        <v>962</v>
      </c>
      <c r="S121" s="686" t="s">
        <v>4115</v>
      </c>
      <c r="T121" s="696" t="s">
        <v>34</v>
      </c>
      <c r="U121" s="697">
        <v>43465</v>
      </c>
      <c r="V121" s="690" t="s">
        <v>4631</v>
      </c>
      <c r="W121" s="686" t="s">
        <v>45</v>
      </c>
      <c r="X121" s="686"/>
      <c r="Y121" s="686"/>
      <c r="Z121" s="686">
        <v>12192418</v>
      </c>
      <c r="AA121" s="691">
        <v>1</v>
      </c>
      <c r="AB121" s="691">
        <v>14</v>
      </c>
      <c r="AC121" s="691"/>
      <c r="AD121" s="691">
        <v>14</v>
      </c>
      <c r="AE121" s="691"/>
      <c r="AF121" s="691">
        <v>32</v>
      </c>
      <c r="AG121" s="686">
        <v>0.4</v>
      </c>
      <c r="AH121" s="686" t="s">
        <v>7</v>
      </c>
      <c r="AI121" s="687"/>
      <c r="AJ121" s="691"/>
      <c r="AK121" s="691"/>
      <c r="AL121" s="699"/>
      <c r="AM121" s="699"/>
      <c r="AN121" s="699"/>
      <c r="AO121" s="699"/>
      <c r="AP121" s="699"/>
      <c r="AQ121" s="699"/>
      <c r="AR121" s="693"/>
      <c r="AS121" s="691"/>
      <c r="AT121" s="691">
        <v>14</v>
      </c>
      <c r="AU121" s="699">
        <v>6.149</v>
      </c>
      <c r="AV121" s="699"/>
      <c r="AW121" s="699"/>
      <c r="AX121" s="699"/>
      <c r="AY121" s="699"/>
      <c r="AZ121" s="699"/>
      <c r="BA121" s="693">
        <f t="shared" si="4"/>
        <v>6.149</v>
      </c>
    </row>
    <row r="122" spans="1:976" s="694" customFormat="1" ht="30" customHeight="1">
      <c r="A122" s="686">
        <v>117</v>
      </c>
      <c r="B122" s="460" t="str">
        <f t="shared" si="3"/>
        <v xml:space="preserve">SZ 4 5  Stacja pomp Wydrzany 72-600  Świnoujście  </v>
      </c>
      <c r="C122" s="687" t="s">
        <v>4097</v>
      </c>
      <c r="D122" s="686">
        <v>4</v>
      </c>
      <c r="E122" s="686">
        <v>5</v>
      </c>
      <c r="F122" s="587"/>
      <c r="G122" s="686" t="s">
        <v>4632</v>
      </c>
      <c r="H122" s="695" t="s">
        <v>4633</v>
      </c>
      <c r="I122" s="686" t="s">
        <v>4615</v>
      </c>
      <c r="J122" s="686"/>
      <c r="K122" s="687"/>
      <c r="L122" s="686" t="s">
        <v>4607</v>
      </c>
      <c r="M122" s="688" t="s">
        <v>4488</v>
      </c>
      <c r="N122" s="686" t="s">
        <v>4105</v>
      </c>
      <c r="O122" s="686" t="s">
        <v>22</v>
      </c>
      <c r="P122" s="686" t="s">
        <v>4115</v>
      </c>
      <c r="Q122" s="689">
        <v>43465</v>
      </c>
      <c r="R122" s="686" t="s">
        <v>962</v>
      </c>
      <c r="S122" s="686" t="s">
        <v>4115</v>
      </c>
      <c r="T122" s="696" t="s">
        <v>34</v>
      </c>
      <c r="U122" s="697">
        <v>43465</v>
      </c>
      <c r="V122" s="690" t="s">
        <v>4634</v>
      </c>
      <c r="W122" s="686" t="s">
        <v>39</v>
      </c>
      <c r="X122" s="686"/>
      <c r="Y122" s="686"/>
      <c r="Z122" s="686">
        <v>98365394</v>
      </c>
      <c r="AA122" s="691">
        <v>20</v>
      </c>
      <c r="AB122" s="691">
        <v>45</v>
      </c>
      <c r="AC122" s="691"/>
      <c r="AD122" s="691">
        <v>45</v>
      </c>
      <c r="AE122" s="691"/>
      <c r="AF122" s="691">
        <v>630</v>
      </c>
      <c r="AG122" s="686">
        <v>15</v>
      </c>
      <c r="AH122" s="686" t="s">
        <v>7</v>
      </c>
      <c r="AI122" s="687"/>
      <c r="AJ122" s="691"/>
      <c r="AK122" s="691"/>
      <c r="AL122" s="699"/>
      <c r="AM122" s="699"/>
      <c r="AN122" s="699"/>
      <c r="AO122" s="699"/>
      <c r="AP122" s="699"/>
      <c r="AQ122" s="699"/>
      <c r="AR122" s="693"/>
      <c r="AS122" s="691"/>
      <c r="AT122" s="691">
        <v>45</v>
      </c>
      <c r="AU122" s="699">
        <v>30.742999999999999</v>
      </c>
      <c r="AV122" s="699"/>
      <c r="AW122" s="699"/>
      <c r="AX122" s="699"/>
      <c r="AY122" s="699"/>
      <c r="AZ122" s="699"/>
      <c r="BA122" s="693">
        <f t="shared" si="4"/>
        <v>30.742999999999999</v>
      </c>
    </row>
    <row r="123" spans="1:976" s="713" customFormat="1" ht="30" customHeight="1">
      <c r="A123" s="686">
        <v>118</v>
      </c>
      <c r="B123" s="460" t="str">
        <f t="shared" si="3"/>
        <v xml:space="preserve">SZ 4 5  Stacja pomp Zastań 72-514  Kołczewo  </v>
      </c>
      <c r="C123" s="687" t="s">
        <v>4097</v>
      </c>
      <c r="D123" s="686">
        <v>4</v>
      </c>
      <c r="E123" s="686">
        <v>5</v>
      </c>
      <c r="F123" s="587"/>
      <c r="G123" s="686" t="s">
        <v>4635</v>
      </c>
      <c r="H123" s="695" t="s">
        <v>4624</v>
      </c>
      <c r="I123" s="686" t="s">
        <v>4625</v>
      </c>
      <c r="J123" s="686"/>
      <c r="K123" s="687"/>
      <c r="L123" s="686" t="s">
        <v>4607</v>
      </c>
      <c r="M123" s="688" t="s">
        <v>4488</v>
      </c>
      <c r="N123" s="686" t="s">
        <v>4105</v>
      </c>
      <c r="O123" s="686" t="s">
        <v>22</v>
      </c>
      <c r="P123" s="686" t="s">
        <v>4115</v>
      </c>
      <c r="Q123" s="689">
        <v>43465</v>
      </c>
      <c r="R123" s="686" t="s">
        <v>962</v>
      </c>
      <c r="S123" s="686" t="s">
        <v>4115</v>
      </c>
      <c r="T123" s="696" t="s">
        <v>34</v>
      </c>
      <c r="U123" s="697">
        <v>43465</v>
      </c>
      <c r="V123" s="690" t="s">
        <v>4636</v>
      </c>
      <c r="W123" s="686" t="s">
        <v>45</v>
      </c>
      <c r="X123" s="686"/>
      <c r="Y123" s="686"/>
      <c r="Z123" s="686">
        <v>11043983</v>
      </c>
      <c r="AA123" s="691">
        <v>1</v>
      </c>
      <c r="AB123" s="691">
        <v>4</v>
      </c>
      <c r="AC123" s="691"/>
      <c r="AD123" s="691">
        <v>4</v>
      </c>
      <c r="AE123" s="691"/>
      <c r="AF123" s="691">
        <v>10</v>
      </c>
      <c r="AG123" s="686">
        <v>0.4</v>
      </c>
      <c r="AH123" s="686" t="s">
        <v>7</v>
      </c>
      <c r="AI123" s="687"/>
      <c r="AJ123" s="691"/>
      <c r="AK123" s="691"/>
      <c r="AL123" s="699"/>
      <c r="AM123" s="699"/>
      <c r="AN123" s="699"/>
      <c r="AO123" s="699"/>
      <c r="AP123" s="699"/>
      <c r="AQ123" s="699"/>
      <c r="AR123" s="693"/>
      <c r="AS123" s="691"/>
      <c r="AT123" s="691">
        <v>4</v>
      </c>
      <c r="AU123" s="699">
        <v>3.7170000000000001</v>
      </c>
      <c r="AV123" s="699"/>
      <c r="AW123" s="699"/>
      <c r="AX123" s="699"/>
      <c r="AY123" s="699"/>
      <c r="AZ123" s="699"/>
      <c r="BA123" s="693">
        <f t="shared" si="4"/>
        <v>3.7170000000000001</v>
      </c>
    </row>
    <row r="124" spans="1:976" ht="15" thickBot="1"/>
    <row r="125" spans="1:976" s="719" customFormat="1" ht="15.75" thickBot="1">
      <c r="A125" s="715"/>
      <c r="B125" s="714"/>
      <c r="C125" s="716"/>
      <c r="D125" s="716"/>
      <c r="E125" s="716"/>
      <c r="F125" s="716"/>
      <c r="G125" s="716"/>
      <c r="H125" s="716"/>
      <c r="I125" s="716"/>
      <c r="J125" s="716"/>
      <c r="K125" s="716"/>
      <c r="L125" s="716"/>
      <c r="M125" s="716"/>
      <c r="N125" s="716"/>
      <c r="O125" s="716"/>
      <c r="P125" s="716"/>
      <c r="Q125" s="717"/>
      <c r="R125" s="716"/>
      <c r="S125" s="716"/>
      <c r="T125" s="716"/>
      <c r="U125" s="716"/>
      <c r="V125" s="716"/>
      <c r="W125" s="716"/>
      <c r="X125" s="716"/>
      <c r="Y125" s="716"/>
      <c r="Z125" s="716"/>
      <c r="AA125" s="716"/>
      <c r="AB125" s="716"/>
      <c r="AC125" s="716"/>
      <c r="AD125" s="716"/>
      <c r="AE125" s="716"/>
      <c r="AF125" s="716"/>
      <c r="AG125" s="716"/>
      <c r="AH125" s="716"/>
      <c r="AI125" s="716"/>
      <c r="AJ125" s="716"/>
      <c r="AK125" s="716"/>
      <c r="AL125" s="716"/>
      <c r="AM125" s="716"/>
      <c r="AN125" s="716"/>
      <c r="AO125" s="716"/>
      <c r="AP125" s="716"/>
      <c r="AQ125" s="716"/>
      <c r="AR125" s="718">
        <f>SUM(AR6:AR124)</f>
        <v>51.509000000000007</v>
      </c>
      <c r="AS125" s="716"/>
      <c r="AT125" s="716"/>
      <c r="AU125" s="716"/>
      <c r="AV125" s="716"/>
      <c r="AW125" s="716"/>
      <c r="AX125" s="716"/>
      <c r="AY125" s="716"/>
      <c r="AZ125" s="716"/>
      <c r="BA125" s="718">
        <f>SUM(BA6:BA124)</f>
        <v>7181.4322980000015</v>
      </c>
      <c r="BB125" s="715"/>
      <c r="BC125" s="715"/>
      <c r="BD125" s="715"/>
      <c r="BE125" s="715"/>
      <c r="BF125" s="715"/>
      <c r="BG125" s="715"/>
      <c r="BH125" s="715"/>
      <c r="BI125" s="715"/>
      <c r="BJ125" s="715"/>
      <c r="BK125" s="715"/>
      <c r="BL125" s="715"/>
      <c r="BM125" s="715"/>
      <c r="BN125" s="715"/>
      <c r="BO125" s="715"/>
      <c r="BP125" s="715"/>
      <c r="BQ125" s="715"/>
      <c r="BR125" s="715"/>
      <c r="BS125" s="715"/>
      <c r="BT125" s="715"/>
      <c r="BU125" s="715"/>
      <c r="BV125" s="715"/>
      <c r="BW125" s="715"/>
      <c r="BX125" s="715"/>
      <c r="BY125" s="715"/>
      <c r="BZ125" s="715"/>
      <c r="CA125" s="715"/>
      <c r="CB125" s="715"/>
      <c r="CC125" s="715"/>
      <c r="CD125" s="715"/>
      <c r="CE125" s="715"/>
      <c r="CF125" s="715"/>
      <c r="CG125" s="715"/>
      <c r="CH125" s="715"/>
      <c r="CI125" s="715"/>
      <c r="CJ125" s="715"/>
      <c r="CK125" s="715"/>
      <c r="CL125" s="715"/>
      <c r="CM125" s="715"/>
      <c r="CN125" s="715"/>
      <c r="CO125" s="715"/>
      <c r="CP125" s="715"/>
      <c r="CQ125" s="715"/>
      <c r="CR125" s="715"/>
      <c r="CS125" s="715"/>
      <c r="CT125" s="715"/>
      <c r="CU125" s="715"/>
      <c r="CV125" s="715"/>
      <c r="CW125" s="715"/>
      <c r="CX125" s="715"/>
      <c r="CY125" s="715"/>
      <c r="CZ125" s="715"/>
      <c r="DA125" s="715"/>
      <c r="DB125" s="715"/>
      <c r="DC125" s="715"/>
      <c r="DD125" s="715"/>
      <c r="DE125" s="715"/>
      <c r="DF125" s="715"/>
      <c r="DG125" s="715"/>
      <c r="DH125" s="715"/>
      <c r="DI125" s="715"/>
      <c r="DJ125" s="715"/>
      <c r="DK125" s="715"/>
      <c r="DL125" s="715"/>
      <c r="DM125" s="715"/>
      <c r="DN125" s="715"/>
      <c r="DO125" s="715"/>
      <c r="DP125" s="715"/>
      <c r="DQ125" s="715"/>
      <c r="DR125" s="715"/>
      <c r="DS125" s="715"/>
      <c r="DT125" s="715"/>
      <c r="DU125" s="715"/>
      <c r="DV125" s="715"/>
      <c r="DW125" s="715"/>
      <c r="DX125" s="715"/>
      <c r="DY125" s="715"/>
      <c r="DZ125" s="715"/>
      <c r="EA125" s="715"/>
      <c r="EB125" s="715"/>
      <c r="EC125" s="715"/>
      <c r="ED125" s="715"/>
      <c r="EE125" s="715"/>
      <c r="EF125" s="715"/>
      <c r="EG125" s="715"/>
      <c r="EH125" s="715"/>
      <c r="EI125" s="715"/>
      <c r="EJ125" s="715"/>
      <c r="EK125" s="715"/>
      <c r="EL125" s="715"/>
      <c r="EM125" s="715"/>
      <c r="EN125" s="715"/>
      <c r="EO125" s="715"/>
      <c r="EP125" s="715"/>
      <c r="EQ125" s="715"/>
      <c r="ER125" s="715"/>
      <c r="ES125" s="715"/>
      <c r="ET125" s="715"/>
      <c r="EU125" s="715"/>
      <c r="EV125" s="715"/>
      <c r="EW125" s="715"/>
      <c r="EX125" s="715"/>
      <c r="EY125" s="715"/>
      <c r="EZ125" s="715"/>
      <c r="FA125" s="715"/>
      <c r="FB125" s="715"/>
      <c r="FC125" s="715"/>
      <c r="FD125" s="715"/>
      <c r="FE125" s="715"/>
      <c r="FF125" s="715"/>
      <c r="FG125" s="715"/>
      <c r="FH125" s="715"/>
      <c r="FI125" s="715"/>
      <c r="FJ125" s="715"/>
      <c r="FK125" s="715"/>
      <c r="FL125" s="715"/>
      <c r="FM125" s="715"/>
      <c r="FN125" s="715"/>
      <c r="FO125" s="715"/>
      <c r="FP125" s="715"/>
      <c r="FQ125" s="715"/>
      <c r="FR125" s="715"/>
      <c r="FS125" s="715"/>
      <c r="FT125" s="715"/>
      <c r="FU125" s="715"/>
      <c r="FV125" s="715"/>
      <c r="FW125" s="715"/>
      <c r="FX125" s="715"/>
      <c r="FY125" s="715"/>
      <c r="FZ125" s="715"/>
      <c r="GA125" s="715"/>
      <c r="GB125" s="715"/>
      <c r="GC125" s="715"/>
      <c r="GD125" s="715"/>
      <c r="GE125" s="715"/>
      <c r="GF125" s="715"/>
      <c r="GG125" s="715"/>
      <c r="GH125" s="715"/>
      <c r="GI125" s="715"/>
      <c r="GJ125" s="715"/>
      <c r="GK125" s="715"/>
      <c r="GL125" s="715"/>
      <c r="GM125" s="715"/>
      <c r="GN125" s="715"/>
      <c r="GO125" s="715"/>
      <c r="GP125" s="715"/>
      <c r="GQ125" s="715"/>
      <c r="GR125" s="715"/>
      <c r="GS125" s="715"/>
      <c r="GT125" s="715"/>
      <c r="GU125" s="715"/>
      <c r="GV125" s="715"/>
      <c r="GW125" s="715"/>
      <c r="GX125" s="715"/>
      <c r="GY125" s="715"/>
      <c r="GZ125" s="715"/>
      <c r="HA125" s="715"/>
      <c r="HB125" s="715"/>
      <c r="HC125" s="715"/>
      <c r="HD125" s="715"/>
      <c r="HE125" s="715"/>
      <c r="HF125" s="715"/>
      <c r="HG125" s="715"/>
      <c r="HH125" s="715"/>
      <c r="HI125" s="715"/>
      <c r="HJ125" s="715"/>
      <c r="HK125" s="715"/>
      <c r="HL125" s="715"/>
      <c r="HM125" s="715"/>
      <c r="HN125" s="715"/>
      <c r="HO125" s="715"/>
      <c r="HP125" s="715"/>
      <c r="HQ125" s="715"/>
      <c r="HR125" s="715"/>
      <c r="HS125" s="715"/>
      <c r="HT125" s="715"/>
      <c r="HU125" s="715"/>
      <c r="HV125" s="715"/>
      <c r="HW125" s="715"/>
      <c r="HX125" s="715"/>
      <c r="HY125" s="715"/>
      <c r="HZ125" s="715"/>
      <c r="IA125" s="715"/>
      <c r="IB125" s="715"/>
      <c r="IC125" s="715"/>
      <c r="ID125" s="715"/>
      <c r="IE125" s="715"/>
      <c r="IF125" s="715"/>
      <c r="IG125" s="715"/>
      <c r="IH125" s="715"/>
      <c r="II125" s="715"/>
      <c r="IJ125" s="715"/>
      <c r="IK125" s="715"/>
      <c r="IL125" s="715"/>
      <c r="IM125" s="715"/>
      <c r="IN125" s="715"/>
      <c r="IO125" s="715"/>
      <c r="IP125" s="715"/>
      <c r="IQ125" s="715"/>
      <c r="IR125" s="715"/>
      <c r="IS125" s="715"/>
      <c r="IT125" s="715"/>
      <c r="IU125" s="715"/>
      <c r="IV125" s="715"/>
      <c r="IW125" s="715"/>
      <c r="IX125" s="715"/>
      <c r="IY125" s="715"/>
      <c r="IZ125" s="715"/>
      <c r="JA125" s="715"/>
      <c r="JB125" s="715"/>
      <c r="JC125" s="715"/>
      <c r="JD125" s="715"/>
      <c r="JE125" s="715"/>
      <c r="JF125" s="715"/>
      <c r="JG125" s="715"/>
      <c r="JH125" s="715"/>
      <c r="JI125" s="715"/>
      <c r="JJ125" s="715"/>
      <c r="JK125" s="715"/>
      <c r="JL125" s="715"/>
      <c r="JM125" s="715"/>
      <c r="JN125" s="715"/>
      <c r="JO125" s="715"/>
      <c r="JP125" s="715"/>
      <c r="JQ125" s="715"/>
      <c r="JR125" s="715"/>
      <c r="JS125" s="715"/>
      <c r="JT125" s="715"/>
      <c r="JU125" s="715"/>
      <c r="JV125" s="715"/>
      <c r="JW125" s="715"/>
      <c r="JX125" s="715"/>
      <c r="JY125" s="715"/>
      <c r="JZ125" s="715"/>
      <c r="KA125" s="715"/>
      <c r="KB125" s="715"/>
      <c r="KC125" s="715"/>
      <c r="KD125" s="715"/>
      <c r="KE125" s="715"/>
      <c r="KF125" s="715"/>
      <c r="KG125" s="715"/>
      <c r="KH125" s="715"/>
      <c r="KI125" s="715"/>
      <c r="KJ125" s="715"/>
      <c r="KK125" s="715"/>
      <c r="KL125" s="715"/>
      <c r="KM125" s="715"/>
      <c r="KN125" s="715"/>
      <c r="KO125" s="715"/>
      <c r="KP125" s="715"/>
      <c r="KQ125" s="715"/>
      <c r="KR125" s="715"/>
      <c r="KS125" s="715"/>
      <c r="KT125" s="715"/>
      <c r="KU125" s="715"/>
      <c r="KV125" s="715"/>
      <c r="KW125" s="715"/>
      <c r="KX125" s="715"/>
      <c r="KY125" s="715"/>
      <c r="KZ125" s="715"/>
      <c r="LA125" s="715"/>
      <c r="LB125" s="715"/>
      <c r="LC125" s="715"/>
      <c r="LD125" s="715"/>
      <c r="LE125" s="715"/>
      <c r="LF125" s="715"/>
      <c r="LG125" s="715"/>
      <c r="LH125" s="715"/>
      <c r="LI125" s="715"/>
      <c r="LJ125" s="715"/>
      <c r="LK125" s="715"/>
      <c r="LL125" s="715"/>
      <c r="LM125" s="715"/>
      <c r="LN125" s="715"/>
      <c r="LO125" s="715"/>
      <c r="LP125" s="715"/>
      <c r="LQ125" s="715"/>
      <c r="LR125" s="715"/>
      <c r="LS125" s="715"/>
      <c r="LT125" s="715"/>
      <c r="LU125" s="715"/>
      <c r="LV125" s="715"/>
      <c r="LW125" s="715"/>
      <c r="LX125" s="715"/>
      <c r="LY125" s="715"/>
      <c r="LZ125" s="715"/>
      <c r="MA125" s="715"/>
      <c r="MB125" s="715"/>
      <c r="MC125" s="715"/>
      <c r="MD125" s="715"/>
      <c r="ME125" s="715"/>
      <c r="MF125" s="715"/>
      <c r="MG125" s="715"/>
      <c r="MH125" s="715"/>
      <c r="MI125" s="715"/>
      <c r="MJ125" s="715"/>
      <c r="MK125" s="715"/>
      <c r="ML125" s="715"/>
      <c r="MM125" s="715"/>
      <c r="MN125" s="715"/>
      <c r="MO125" s="715"/>
      <c r="MP125" s="715"/>
      <c r="MQ125" s="715"/>
      <c r="MR125" s="715"/>
      <c r="MS125" s="715"/>
      <c r="MT125" s="715"/>
      <c r="MU125" s="715"/>
      <c r="MV125" s="715"/>
      <c r="MW125" s="715"/>
      <c r="MX125" s="715"/>
      <c r="MY125" s="715"/>
      <c r="MZ125" s="715"/>
      <c r="NA125" s="715"/>
      <c r="NB125" s="715"/>
      <c r="NC125" s="715"/>
      <c r="ND125" s="715"/>
      <c r="NE125" s="715"/>
      <c r="NF125" s="715"/>
      <c r="NG125" s="715"/>
      <c r="NH125" s="715"/>
      <c r="NI125" s="715"/>
      <c r="NJ125" s="715"/>
      <c r="NK125" s="715"/>
      <c r="NL125" s="715"/>
      <c r="NM125" s="715"/>
      <c r="NN125" s="715"/>
      <c r="NO125" s="715"/>
      <c r="NP125" s="715"/>
      <c r="NQ125" s="715"/>
      <c r="NR125" s="715"/>
      <c r="NS125" s="715"/>
      <c r="NT125" s="715"/>
      <c r="NU125" s="715"/>
      <c r="NV125" s="715"/>
      <c r="NW125" s="715"/>
      <c r="NX125" s="715"/>
      <c r="NY125" s="715"/>
      <c r="NZ125" s="715"/>
      <c r="OA125" s="715"/>
      <c r="OB125" s="715"/>
      <c r="OC125" s="715"/>
      <c r="OD125" s="715"/>
      <c r="OE125" s="715"/>
      <c r="OF125" s="715"/>
      <c r="OG125" s="715"/>
      <c r="OH125" s="715"/>
      <c r="OI125" s="715"/>
      <c r="OJ125" s="715"/>
      <c r="OK125" s="715"/>
      <c r="OL125" s="715"/>
      <c r="OM125" s="715"/>
      <c r="ON125" s="715"/>
      <c r="OO125" s="715"/>
      <c r="OP125" s="715"/>
      <c r="OQ125" s="715"/>
      <c r="OR125" s="715"/>
      <c r="OS125" s="715"/>
      <c r="OT125" s="715"/>
      <c r="OU125" s="715"/>
      <c r="OV125" s="715"/>
      <c r="OW125" s="715"/>
      <c r="OX125" s="715"/>
      <c r="OY125" s="715"/>
      <c r="OZ125" s="715"/>
      <c r="PA125" s="715"/>
      <c r="PB125" s="715"/>
      <c r="PC125" s="715"/>
      <c r="PD125" s="715"/>
      <c r="PE125" s="715"/>
      <c r="PF125" s="715"/>
      <c r="PG125" s="715"/>
      <c r="PH125" s="715"/>
      <c r="PI125" s="715"/>
      <c r="PJ125" s="715"/>
      <c r="PK125" s="715"/>
      <c r="PL125" s="715"/>
      <c r="PM125" s="715"/>
      <c r="PN125" s="715"/>
      <c r="PO125" s="715"/>
      <c r="PP125" s="715"/>
      <c r="PQ125" s="715"/>
      <c r="PR125" s="715"/>
      <c r="PS125" s="715"/>
      <c r="PT125" s="715"/>
      <c r="PU125" s="715"/>
      <c r="PV125" s="715"/>
      <c r="PW125" s="715"/>
      <c r="PX125" s="715"/>
      <c r="PY125" s="715"/>
      <c r="PZ125" s="715"/>
      <c r="QA125" s="715"/>
      <c r="QB125" s="715"/>
      <c r="QC125" s="715"/>
      <c r="QD125" s="715"/>
      <c r="QE125" s="715"/>
      <c r="QF125" s="715"/>
      <c r="QG125" s="715"/>
      <c r="QH125" s="715"/>
      <c r="QI125" s="715"/>
      <c r="QJ125" s="715"/>
      <c r="QK125" s="715"/>
      <c r="QL125" s="715"/>
      <c r="QM125" s="715"/>
      <c r="QN125" s="715"/>
      <c r="QO125" s="715"/>
      <c r="QP125" s="715"/>
      <c r="QQ125" s="715"/>
      <c r="QR125" s="715"/>
      <c r="QS125" s="715"/>
      <c r="QT125" s="715"/>
      <c r="QU125" s="715"/>
      <c r="QV125" s="715"/>
      <c r="QW125" s="715"/>
      <c r="QX125" s="715"/>
      <c r="QY125" s="715"/>
      <c r="QZ125" s="715"/>
      <c r="RA125" s="715"/>
      <c r="RB125" s="715"/>
      <c r="RC125" s="715"/>
      <c r="RD125" s="715"/>
      <c r="RE125" s="715"/>
      <c r="RF125" s="715"/>
      <c r="RG125" s="715"/>
      <c r="RH125" s="715"/>
      <c r="RI125" s="715"/>
      <c r="RJ125" s="715"/>
      <c r="RK125" s="715"/>
      <c r="RL125" s="715"/>
      <c r="RM125" s="715"/>
      <c r="RN125" s="715"/>
      <c r="RO125" s="715"/>
      <c r="RP125" s="715"/>
      <c r="RQ125" s="715"/>
      <c r="RR125" s="715"/>
      <c r="RS125" s="715"/>
      <c r="RT125" s="715"/>
      <c r="RU125" s="715"/>
      <c r="RV125" s="715"/>
      <c r="RW125" s="715"/>
      <c r="RX125" s="715"/>
      <c r="RY125" s="715"/>
      <c r="RZ125" s="715"/>
      <c r="SA125" s="715"/>
      <c r="SB125" s="715"/>
      <c r="SC125" s="715"/>
      <c r="SD125" s="715"/>
      <c r="SE125" s="715"/>
      <c r="SF125" s="715"/>
      <c r="SG125" s="715"/>
      <c r="SH125" s="715"/>
      <c r="SI125" s="715"/>
      <c r="SJ125" s="715"/>
      <c r="SK125" s="715"/>
      <c r="SL125" s="715"/>
      <c r="SM125" s="715"/>
      <c r="SN125" s="715"/>
      <c r="SO125" s="715"/>
      <c r="SP125" s="715"/>
      <c r="SQ125" s="715"/>
      <c r="SR125" s="715"/>
      <c r="SS125" s="715"/>
      <c r="ST125" s="715"/>
      <c r="SU125" s="715"/>
      <c r="SV125" s="715"/>
      <c r="SW125" s="715"/>
      <c r="SX125" s="715"/>
      <c r="SY125" s="715"/>
      <c r="SZ125" s="715"/>
      <c r="TA125" s="715"/>
      <c r="TB125" s="715"/>
      <c r="TC125" s="715"/>
      <c r="TD125" s="715"/>
      <c r="TE125" s="715"/>
      <c r="TF125" s="715"/>
      <c r="TG125" s="715"/>
      <c r="TH125" s="715"/>
      <c r="TI125" s="715"/>
      <c r="TJ125" s="715"/>
      <c r="TK125" s="715"/>
      <c r="TL125" s="715"/>
      <c r="TM125" s="715"/>
      <c r="TN125" s="715"/>
      <c r="TO125" s="715"/>
      <c r="TP125" s="715"/>
      <c r="TQ125" s="715"/>
      <c r="TR125" s="715"/>
      <c r="TS125" s="715"/>
      <c r="TT125" s="715"/>
      <c r="TU125" s="715"/>
      <c r="TV125" s="715"/>
      <c r="TW125" s="715"/>
      <c r="TX125" s="715"/>
      <c r="TY125" s="715"/>
      <c r="TZ125" s="715"/>
      <c r="UA125" s="715"/>
      <c r="UB125" s="715"/>
      <c r="UC125" s="715"/>
      <c r="UD125" s="715"/>
      <c r="UE125" s="715"/>
      <c r="UF125" s="715"/>
      <c r="UG125" s="715"/>
      <c r="UH125" s="715"/>
      <c r="UI125" s="715"/>
      <c r="UJ125" s="715"/>
      <c r="UK125" s="715"/>
      <c r="UL125" s="715"/>
      <c r="UM125" s="715"/>
      <c r="UN125" s="715"/>
      <c r="UO125" s="715"/>
      <c r="UP125" s="715"/>
      <c r="UQ125" s="715"/>
      <c r="UR125" s="715"/>
      <c r="US125" s="715"/>
      <c r="UT125" s="715"/>
      <c r="UU125" s="715"/>
      <c r="UV125" s="715"/>
      <c r="UW125" s="715"/>
      <c r="UX125" s="715"/>
      <c r="UY125" s="715"/>
      <c r="UZ125" s="715"/>
      <c r="VA125" s="715"/>
      <c r="VB125" s="715"/>
      <c r="VC125" s="715"/>
      <c r="VD125" s="715"/>
      <c r="VE125" s="715"/>
      <c r="VF125" s="715"/>
      <c r="VG125" s="715"/>
      <c r="VH125" s="715"/>
      <c r="VI125" s="715"/>
      <c r="VJ125" s="715"/>
      <c r="VK125" s="715"/>
      <c r="VL125" s="715"/>
      <c r="VM125" s="715"/>
      <c r="VN125" s="715"/>
      <c r="VO125" s="715"/>
      <c r="VP125" s="715"/>
      <c r="VQ125" s="715"/>
      <c r="VR125" s="715"/>
      <c r="VS125" s="715"/>
      <c r="VT125" s="715"/>
      <c r="VU125" s="715"/>
      <c r="VV125" s="715"/>
      <c r="VW125" s="715"/>
      <c r="VX125" s="715"/>
      <c r="VY125" s="715"/>
      <c r="VZ125" s="715"/>
      <c r="WA125" s="715"/>
      <c r="WB125" s="715"/>
      <c r="WC125" s="715"/>
      <c r="WD125" s="715"/>
      <c r="WE125" s="715"/>
      <c r="WF125" s="715"/>
      <c r="WG125" s="715"/>
      <c r="WH125" s="715"/>
      <c r="WI125" s="715"/>
      <c r="WJ125" s="715"/>
      <c r="WK125" s="715"/>
      <c r="WL125" s="715"/>
      <c r="WM125" s="715"/>
      <c r="WN125" s="715"/>
      <c r="WO125" s="715"/>
      <c r="WP125" s="715"/>
      <c r="WQ125" s="715"/>
      <c r="WR125" s="715"/>
      <c r="WS125" s="715"/>
      <c r="WT125" s="715"/>
      <c r="WU125" s="715"/>
      <c r="WV125" s="715"/>
      <c r="WW125" s="715"/>
      <c r="WX125" s="715"/>
      <c r="WY125" s="715"/>
      <c r="WZ125" s="715"/>
      <c r="XA125" s="715"/>
      <c r="XB125" s="715"/>
      <c r="XC125" s="715"/>
      <c r="XD125" s="715"/>
      <c r="XE125" s="715"/>
      <c r="XF125" s="715"/>
      <c r="XG125" s="715"/>
      <c r="XH125" s="715"/>
      <c r="XI125" s="715"/>
      <c r="XJ125" s="715"/>
      <c r="XK125" s="715"/>
      <c r="XL125" s="715"/>
      <c r="XM125" s="715"/>
      <c r="XN125" s="715"/>
      <c r="XO125" s="715"/>
      <c r="XP125" s="715"/>
      <c r="XQ125" s="715"/>
      <c r="XR125" s="715"/>
      <c r="XS125" s="715"/>
      <c r="XT125" s="715"/>
      <c r="XU125" s="715"/>
      <c r="XV125" s="715"/>
      <c r="XW125" s="715"/>
      <c r="XX125" s="715"/>
      <c r="XY125" s="715"/>
      <c r="XZ125" s="715"/>
      <c r="YA125" s="715"/>
      <c r="YB125" s="715"/>
      <c r="YC125" s="715"/>
      <c r="YD125" s="715"/>
      <c r="YE125" s="715"/>
      <c r="YF125" s="715"/>
      <c r="YG125" s="715"/>
      <c r="YH125" s="715"/>
      <c r="YI125" s="715"/>
      <c r="YJ125" s="715"/>
      <c r="YK125" s="715"/>
      <c r="YL125" s="715"/>
      <c r="YM125" s="715"/>
      <c r="YN125" s="715"/>
      <c r="YO125" s="715"/>
      <c r="YP125" s="715"/>
      <c r="YQ125" s="715"/>
      <c r="YR125" s="715"/>
      <c r="YS125" s="715"/>
      <c r="YT125" s="715"/>
      <c r="YU125" s="715"/>
      <c r="YV125" s="715"/>
      <c r="YW125" s="715"/>
      <c r="YX125" s="715"/>
      <c r="YY125" s="715"/>
      <c r="YZ125" s="715"/>
      <c r="ZA125" s="715"/>
      <c r="ZB125" s="715"/>
      <c r="ZC125" s="715"/>
      <c r="ZD125" s="715"/>
      <c r="ZE125" s="715"/>
      <c r="ZF125" s="715"/>
      <c r="ZG125" s="715"/>
      <c r="ZH125" s="715"/>
      <c r="ZI125" s="715"/>
      <c r="ZJ125" s="715"/>
      <c r="ZK125" s="715"/>
      <c r="ZL125" s="715"/>
      <c r="ZM125" s="715"/>
      <c r="ZN125" s="715"/>
      <c r="ZO125" s="715"/>
      <c r="ZP125" s="715"/>
      <c r="ZQ125" s="715"/>
      <c r="ZR125" s="715"/>
      <c r="ZS125" s="715"/>
      <c r="ZT125" s="715"/>
      <c r="ZU125" s="715"/>
      <c r="ZV125" s="715"/>
      <c r="ZW125" s="715"/>
      <c r="ZX125" s="715"/>
      <c r="ZY125" s="715"/>
      <c r="ZZ125" s="715"/>
      <c r="AAA125" s="715"/>
      <c r="AAB125" s="715"/>
      <c r="AAC125" s="715"/>
      <c r="AAD125" s="715"/>
      <c r="AAE125" s="715"/>
      <c r="AAF125" s="715"/>
      <c r="AAG125" s="715"/>
      <c r="AAH125" s="715"/>
      <c r="AAI125" s="715"/>
      <c r="AAJ125" s="715"/>
      <c r="AAK125" s="715"/>
      <c r="AAL125" s="715"/>
      <c r="AAM125" s="715"/>
      <c r="AAN125" s="715"/>
      <c r="AAO125" s="715"/>
      <c r="AAP125" s="715"/>
      <c r="AAQ125" s="715"/>
      <c r="AAR125" s="715"/>
      <c r="AAS125" s="715"/>
      <c r="AAT125" s="715"/>
      <c r="AAU125" s="715"/>
      <c r="AAV125" s="715"/>
      <c r="AAW125" s="715"/>
      <c r="AAX125" s="715"/>
      <c r="AAY125" s="715"/>
      <c r="AAZ125" s="715"/>
      <c r="ABA125" s="715"/>
      <c r="ABB125" s="715"/>
      <c r="ABC125" s="715"/>
      <c r="ABD125" s="715"/>
      <c r="ABE125" s="715"/>
      <c r="ABF125" s="715"/>
      <c r="ABG125" s="715"/>
      <c r="ABH125" s="715"/>
      <c r="ABI125" s="715"/>
      <c r="ABJ125" s="715"/>
      <c r="ABK125" s="715"/>
      <c r="ABL125" s="715"/>
      <c r="ABM125" s="715"/>
      <c r="ABN125" s="715"/>
      <c r="ABO125" s="715"/>
      <c r="ABP125" s="715"/>
      <c r="ABQ125" s="715"/>
      <c r="ABR125" s="715"/>
      <c r="ABS125" s="715"/>
      <c r="ABT125" s="715"/>
      <c r="ABU125" s="715"/>
      <c r="ABV125" s="715"/>
      <c r="ABW125" s="715"/>
      <c r="ABX125" s="715"/>
      <c r="ABY125" s="715"/>
      <c r="ABZ125" s="715"/>
      <c r="ACA125" s="715"/>
      <c r="ACB125" s="715"/>
      <c r="ACC125" s="715"/>
      <c r="ACD125" s="715"/>
      <c r="ACE125" s="715"/>
      <c r="ACF125" s="715"/>
      <c r="ACG125" s="715"/>
      <c r="ACH125" s="715"/>
      <c r="ACI125" s="715"/>
      <c r="ACJ125" s="715"/>
      <c r="ACK125" s="715"/>
      <c r="ACL125" s="715"/>
      <c r="ACM125" s="715"/>
      <c r="ACN125" s="715"/>
      <c r="ACO125" s="715"/>
      <c r="ACP125" s="715"/>
      <c r="ACQ125" s="715"/>
      <c r="ACR125" s="715"/>
      <c r="ACS125" s="715"/>
      <c r="ACT125" s="715"/>
      <c r="ACU125" s="715"/>
      <c r="ACV125" s="715"/>
      <c r="ACW125" s="715"/>
      <c r="ACX125" s="715"/>
      <c r="ACY125" s="715"/>
      <c r="ACZ125" s="715"/>
      <c r="ADA125" s="715"/>
      <c r="ADB125" s="715"/>
      <c r="ADC125" s="715"/>
      <c r="ADD125" s="715"/>
      <c r="ADE125" s="715"/>
      <c r="ADF125" s="715"/>
      <c r="ADG125" s="715"/>
      <c r="ADH125" s="715"/>
      <c r="ADI125" s="715"/>
      <c r="ADJ125" s="715"/>
      <c r="ADK125" s="715"/>
      <c r="ADL125" s="715"/>
      <c r="ADM125" s="715"/>
      <c r="ADN125" s="715"/>
      <c r="ADO125" s="715"/>
      <c r="ADP125" s="715"/>
      <c r="ADQ125" s="715"/>
      <c r="ADR125" s="715"/>
      <c r="ADS125" s="715"/>
      <c r="ADT125" s="715"/>
      <c r="ADU125" s="715"/>
      <c r="ADV125" s="715"/>
      <c r="ADW125" s="715"/>
      <c r="ADX125" s="715"/>
      <c r="ADY125" s="715"/>
      <c r="ADZ125" s="715"/>
      <c r="AEA125" s="715"/>
      <c r="AEB125" s="715"/>
      <c r="AEC125" s="715"/>
      <c r="AED125" s="715"/>
      <c r="AEE125" s="715"/>
      <c r="AEF125" s="715"/>
      <c r="AEG125" s="715"/>
      <c r="AEH125" s="715"/>
      <c r="AEI125" s="715"/>
      <c r="AEJ125" s="715"/>
      <c r="AEK125" s="715"/>
      <c r="AEL125" s="715"/>
      <c r="AEM125" s="715"/>
      <c r="AEN125" s="715"/>
      <c r="AEO125" s="715"/>
      <c r="AEP125" s="715"/>
      <c r="AEQ125" s="715"/>
      <c r="AER125" s="715"/>
      <c r="AES125" s="715"/>
      <c r="AET125" s="715"/>
      <c r="AEU125" s="715"/>
      <c r="AEV125" s="715"/>
      <c r="AEW125" s="715"/>
      <c r="AEX125" s="715"/>
      <c r="AEY125" s="715"/>
      <c r="AEZ125" s="715"/>
      <c r="AFA125" s="715"/>
      <c r="AFB125" s="715"/>
      <c r="AFC125" s="715"/>
      <c r="AFD125" s="715"/>
      <c r="AFE125" s="715"/>
      <c r="AFF125" s="715"/>
      <c r="AFG125" s="715"/>
      <c r="AFH125" s="715"/>
      <c r="AFI125" s="715"/>
      <c r="AFJ125" s="715"/>
      <c r="AFK125" s="715"/>
      <c r="AFL125" s="715"/>
      <c r="AFM125" s="715"/>
      <c r="AFN125" s="715"/>
      <c r="AFO125" s="715"/>
      <c r="AFP125" s="715"/>
      <c r="AFQ125" s="715"/>
      <c r="AFR125" s="715"/>
      <c r="AFS125" s="715"/>
      <c r="AFT125" s="715"/>
      <c r="AFU125" s="715"/>
      <c r="AFV125" s="715"/>
      <c r="AFW125" s="715"/>
      <c r="AFX125" s="715"/>
      <c r="AFY125" s="715"/>
      <c r="AFZ125" s="715"/>
      <c r="AGA125" s="715"/>
      <c r="AGB125" s="715"/>
      <c r="AGC125" s="715"/>
      <c r="AGD125" s="715"/>
      <c r="AGE125" s="715"/>
      <c r="AGF125" s="715"/>
      <c r="AGG125" s="715"/>
      <c r="AGH125" s="715"/>
      <c r="AGI125" s="715"/>
      <c r="AGJ125" s="715"/>
      <c r="AGK125" s="715"/>
      <c r="AGL125" s="715"/>
      <c r="AGM125" s="715"/>
      <c r="AGN125" s="715"/>
      <c r="AGO125" s="715"/>
      <c r="AGP125" s="715"/>
      <c r="AGQ125" s="715"/>
      <c r="AGR125" s="715"/>
      <c r="AGS125" s="715"/>
      <c r="AGT125" s="715"/>
      <c r="AGU125" s="715"/>
      <c r="AGV125" s="715"/>
      <c r="AGW125" s="715"/>
      <c r="AGX125" s="715"/>
      <c r="AGY125" s="715"/>
      <c r="AGZ125" s="715"/>
      <c r="AHA125" s="715"/>
      <c r="AHB125" s="715"/>
      <c r="AHC125" s="715"/>
      <c r="AHD125" s="715"/>
      <c r="AHE125" s="715"/>
      <c r="AHF125" s="715"/>
      <c r="AHG125" s="715"/>
      <c r="AHH125" s="715"/>
      <c r="AHI125" s="715"/>
      <c r="AHJ125" s="715"/>
      <c r="AHK125" s="715"/>
      <c r="AHL125" s="715"/>
      <c r="AHM125" s="715"/>
      <c r="AHN125" s="715"/>
      <c r="AHO125" s="715"/>
      <c r="AHP125" s="715"/>
      <c r="AHQ125" s="715"/>
      <c r="AHR125" s="715"/>
      <c r="AHS125" s="715"/>
      <c r="AHT125" s="715"/>
      <c r="AHU125" s="715"/>
      <c r="AHV125" s="715"/>
      <c r="AHW125" s="715"/>
      <c r="AHX125" s="715"/>
      <c r="AHY125" s="715"/>
      <c r="AHZ125" s="715"/>
      <c r="AIA125" s="715"/>
      <c r="AIB125" s="715"/>
      <c r="AIC125" s="715"/>
      <c r="AID125" s="715"/>
      <c r="AIE125" s="715"/>
      <c r="AIF125" s="715"/>
      <c r="AIG125" s="715"/>
      <c r="AIH125" s="715"/>
      <c r="AII125" s="715"/>
      <c r="AIJ125" s="715"/>
      <c r="AIK125" s="715"/>
      <c r="AIL125" s="715"/>
      <c r="AIM125" s="715"/>
      <c r="AIN125" s="715"/>
      <c r="AIO125" s="715"/>
      <c r="AIP125" s="715"/>
      <c r="AIQ125" s="715"/>
      <c r="AIR125" s="715"/>
      <c r="AIS125" s="715"/>
      <c r="AIT125" s="715"/>
      <c r="AIU125" s="715"/>
      <c r="AIV125" s="715"/>
      <c r="AIW125" s="715"/>
      <c r="AIX125" s="715"/>
      <c r="AIY125" s="715"/>
      <c r="AIZ125" s="715"/>
      <c r="AJA125" s="715"/>
      <c r="AJB125" s="715"/>
      <c r="AJC125" s="715"/>
      <c r="AJD125" s="715"/>
      <c r="AJE125" s="715"/>
      <c r="AJF125" s="715"/>
      <c r="AJG125" s="715"/>
      <c r="AJH125" s="715"/>
      <c r="AJI125" s="715"/>
      <c r="AJJ125" s="715"/>
      <c r="AJK125" s="715"/>
      <c r="AJL125" s="715"/>
      <c r="AJM125" s="715"/>
      <c r="AJN125" s="715"/>
      <c r="AJO125" s="715"/>
      <c r="AJP125" s="715"/>
      <c r="AJQ125" s="715"/>
      <c r="AJR125" s="715"/>
      <c r="AJS125" s="715"/>
      <c r="AJT125" s="715"/>
      <c r="AJU125" s="715"/>
      <c r="AJV125" s="715"/>
      <c r="AJW125" s="715"/>
      <c r="AJX125" s="715"/>
      <c r="AJY125" s="715"/>
      <c r="AJZ125" s="715"/>
      <c r="AKA125" s="715"/>
      <c r="AKB125" s="715"/>
      <c r="AKC125" s="715"/>
      <c r="AKD125" s="715"/>
      <c r="AKE125" s="715"/>
      <c r="AKF125" s="715"/>
      <c r="AKG125" s="715"/>
      <c r="AKH125" s="715"/>
      <c r="AKI125" s="715"/>
      <c r="AKJ125" s="715"/>
      <c r="AKK125" s="715"/>
      <c r="AKL125" s="715"/>
      <c r="AKM125" s="715"/>
      <c r="AKN125" s="715"/>
    </row>
    <row r="127" spans="1:976" s="535" customFormat="1">
      <c r="A127" s="536"/>
      <c r="B127" s="714"/>
      <c r="Q127" s="679"/>
      <c r="V127" s="680"/>
      <c r="BA127" s="720"/>
      <c r="BB127" s="536"/>
      <c r="BC127" s="536"/>
      <c r="BD127" s="536"/>
      <c r="BE127" s="536"/>
      <c r="BF127" s="536"/>
      <c r="BG127" s="536"/>
      <c r="BH127" s="536"/>
      <c r="BI127" s="536"/>
      <c r="BJ127" s="536"/>
      <c r="BK127" s="536"/>
      <c r="BL127" s="536"/>
      <c r="BM127" s="536"/>
      <c r="BN127" s="536"/>
      <c r="BO127" s="536"/>
      <c r="BP127" s="536"/>
      <c r="BQ127" s="536"/>
      <c r="BR127" s="536"/>
      <c r="BS127" s="536"/>
      <c r="BT127" s="536"/>
      <c r="BU127" s="536"/>
      <c r="BV127" s="536"/>
      <c r="BW127" s="536"/>
      <c r="BX127" s="536"/>
      <c r="BY127" s="536"/>
      <c r="BZ127" s="536"/>
      <c r="CA127" s="536"/>
      <c r="CB127" s="536"/>
      <c r="CC127" s="536"/>
      <c r="CD127" s="536"/>
      <c r="CE127" s="536"/>
      <c r="CF127" s="536"/>
      <c r="CG127" s="536"/>
      <c r="CH127" s="536"/>
      <c r="CI127" s="536"/>
      <c r="CJ127" s="536"/>
      <c r="CK127" s="536"/>
      <c r="CL127" s="536"/>
      <c r="CM127" s="536"/>
      <c r="CN127" s="536"/>
      <c r="CO127" s="536"/>
      <c r="CP127" s="536"/>
      <c r="CQ127" s="536"/>
      <c r="CR127" s="536"/>
      <c r="CS127" s="536"/>
      <c r="CT127" s="536"/>
      <c r="CU127" s="536"/>
      <c r="CV127" s="536"/>
      <c r="CW127" s="536"/>
      <c r="CX127" s="536"/>
      <c r="CY127" s="536"/>
      <c r="CZ127" s="536"/>
      <c r="DA127" s="536"/>
      <c r="DB127" s="536"/>
      <c r="DC127" s="536"/>
      <c r="DD127" s="536"/>
      <c r="DE127" s="536"/>
      <c r="DF127" s="536"/>
      <c r="DG127" s="536"/>
      <c r="DH127" s="536"/>
      <c r="DI127" s="536"/>
      <c r="DJ127" s="536"/>
      <c r="DK127" s="536"/>
      <c r="DL127" s="536"/>
      <c r="DM127" s="536"/>
      <c r="DN127" s="536"/>
      <c r="DO127" s="536"/>
      <c r="DP127" s="536"/>
      <c r="DQ127" s="536"/>
      <c r="DR127" s="536"/>
      <c r="DS127" s="536"/>
      <c r="DT127" s="536"/>
      <c r="DU127" s="536"/>
      <c r="DV127" s="536"/>
      <c r="DW127" s="536"/>
      <c r="DX127" s="536"/>
      <c r="DY127" s="536"/>
      <c r="DZ127" s="536"/>
      <c r="EA127" s="536"/>
      <c r="EB127" s="536"/>
      <c r="EC127" s="536"/>
      <c r="ED127" s="536"/>
      <c r="EE127" s="536"/>
      <c r="EF127" s="536"/>
      <c r="EG127" s="536"/>
      <c r="EH127" s="536"/>
      <c r="EI127" s="536"/>
      <c r="EJ127" s="536"/>
      <c r="EK127" s="536"/>
      <c r="EL127" s="536"/>
      <c r="EM127" s="536"/>
      <c r="EN127" s="536"/>
      <c r="EO127" s="536"/>
      <c r="EP127" s="536"/>
      <c r="EQ127" s="536"/>
      <c r="ER127" s="536"/>
      <c r="ES127" s="536"/>
      <c r="ET127" s="536"/>
      <c r="EU127" s="536"/>
      <c r="EV127" s="536"/>
      <c r="EW127" s="536"/>
      <c r="EX127" s="536"/>
      <c r="EY127" s="536"/>
      <c r="EZ127" s="536"/>
      <c r="FA127" s="536"/>
      <c r="FB127" s="536"/>
      <c r="FC127" s="536"/>
      <c r="FD127" s="536"/>
      <c r="FE127" s="536"/>
      <c r="FF127" s="536"/>
      <c r="FG127" s="536"/>
      <c r="FH127" s="536"/>
      <c r="FI127" s="536"/>
      <c r="FJ127" s="536"/>
      <c r="FK127" s="536"/>
      <c r="FL127" s="536"/>
      <c r="FM127" s="536"/>
      <c r="FN127" s="536"/>
      <c r="FO127" s="536"/>
      <c r="FP127" s="536"/>
      <c r="FQ127" s="536"/>
      <c r="FR127" s="536"/>
      <c r="FS127" s="536"/>
      <c r="FT127" s="536"/>
      <c r="FU127" s="536"/>
      <c r="FV127" s="536"/>
      <c r="FW127" s="536"/>
      <c r="FX127" s="536"/>
      <c r="FY127" s="536"/>
      <c r="FZ127" s="536"/>
      <c r="GA127" s="536"/>
      <c r="GB127" s="536"/>
      <c r="GC127" s="536"/>
      <c r="GD127" s="536"/>
      <c r="GE127" s="536"/>
      <c r="GF127" s="536"/>
      <c r="GG127" s="536"/>
      <c r="GH127" s="536"/>
      <c r="GI127" s="536"/>
      <c r="GJ127" s="536"/>
      <c r="GK127" s="536"/>
      <c r="GL127" s="536"/>
      <c r="GM127" s="536"/>
      <c r="GN127" s="536"/>
      <c r="GO127" s="536"/>
      <c r="GP127" s="536"/>
      <c r="GQ127" s="536"/>
      <c r="GR127" s="536"/>
      <c r="GS127" s="536"/>
      <c r="GT127" s="536"/>
      <c r="GU127" s="536"/>
      <c r="GV127" s="536"/>
      <c r="GW127" s="536"/>
      <c r="GX127" s="536"/>
      <c r="GY127" s="536"/>
      <c r="GZ127" s="536"/>
      <c r="HA127" s="536"/>
      <c r="HB127" s="536"/>
      <c r="HC127" s="536"/>
      <c r="HD127" s="536"/>
      <c r="HE127" s="536"/>
      <c r="HF127" s="536"/>
      <c r="HG127" s="536"/>
      <c r="HH127" s="536"/>
      <c r="HI127" s="536"/>
      <c r="HJ127" s="536"/>
      <c r="HK127" s="536"/>
      <c r="HL127" s="536"/>
      <c r="HM127" s="536"/>
      <c r="HN127" s="536"/>
      <c r="HO127" s="536"/>
      <c r="HP127" s="536"/>
      <c r="HQ127" s="536"/>
      <c r="HR127" s="536"/>
      <c r="HS127" s="536"/>
      <c r="HT127" s="536"/>
      <c r="HU127" s="536"/>
      <c r="HV127" s="536"/>
      <c r="HW127" s="536"/>
      <c r="HX127" s="536"/>
      <c r="HY127" s="536"/>
      <c r="HZ127" s="536"/>
      <c r="IA127" s="536"/>
      <c r="IB127" s="536"/>
      <c r="IC127" s="536"/>
      <c r="ID127" s="536"/>
      <c r="IE127" s="536"/>
      <c r="IF127" s="536"/>
      <c r="IG127" s="536"/>
      <c r="IH127" s="536"/>
      <c r="II127" s="536"/>
      <c r="IJ127" s="536"/>
      <c r="IK127" s="536"/>
      <c r="IL127" s="536"/>
      <c r="IM127" s="536"/>
      <c r="IN127" s="536"/>
      <c r="IO127" s="536"/>
      <c r="IP127" s="536"/>
      <c r="IQ127" s="536"/>
      <c r="IR127" s="536"/>
      <c r="IS127" s="536"/>
      <c r="IT127" s="536"/>
      <c r="IU127" s="536"/>
      <c r="IV127" s="536"/>
      <c r="IW127" s="536"/>
      <c r="IX127" s="536"/>
      <c r="IY127" s="536"/>
      <c r="IZ127" s="536"/>
      <c r="JA127" s="536"/>
      <c r="JB127" s="536"/>
      <c r="JC127" s="536"/>
      <c r="JD127" s="536"/>
      <c r="JE127" s="536"/>
      <c r="JF127" s="536"/>
      <c r="JG127" s="536"/>
      <c r="JH127" s="536"/>
      <c r="JI127" s="536"/>
      <c r="JJ127" s="536"/>
      <c r="JK127" s="536"/>
      <c r="JL127" s="536"/>
      <c r="JM127" s="536"/>
      <c r="JN127" s="536"/>
      <c r="JO127" s="536"/>
      <c r="JP127" s="536"/>
      <c r="JQ127" s="536"/>
      <c r="JR127" s="536"/>
      <c r="JS127" s="536"/>
      <c r="JT127" s="536"/>
      <c r="JU127" s="536"/>
      <c r="JV127" s="536"/>
      <c r="JW127" s="536"/>
      <c r="JX127" s="536"/>
      <c r="JY127" s="536"/>
      <c r="JZ127" s="536"/>
      <c r="KA127" s="536"/>
      <c r="KB127" s="536"/>
      <c r="KC127" s="536"/>
      <c r="KD127" s="536"/>
      <c r="KE127" s="536"/>
      <c r="KF127" s="536"/>
      <c r="KG127" s="536"/>
      <c r="KH127" s="536"/>
      <c r="KI127" s="536"/>
      <c r="KJ127" s="536"/>
      <c r="KK127" s="536"/>
      <c r="KL127" s="536"/>
      <c r="KM127" s="536"/>
      <c r="KN127" s="536"/>
      <c r="KO127" s="536"/>
      <c r="KP127" s="536"/>
      <c r="KQ127" s="536"/>
      <c r="KR127" s="536"/>
      <c r="KS127" s="536"/>
      <c r="KT127" s="536"/>
      <c r="KU127" s="536"/>
      <c r="KV127" s="536"/>
      <c r="KW127" s="536"/>
      <c r="KX127" s="536"/>
      <c r="KY127" s="536"/>
      <c r="KZ127" s="536"/>
      <c r="LA127" s="536"/>
      <c r="LB127" s="536"/>
      <c r="LC127" s="536"/>
      <c r="LD127" s="536"/>
      <c r="LE127" s="536"/>
      <c r="LF127" s="536"/>
      <c r="LG127" s="536"/>
      <c r="LH127" s="536"/>
      <c r="LI127" s="536"/>
      <c r="LJ127" s="536"/>
      <c r="LK127" s="536"/>
      <c r="LL127" s="536"/>
      <c r="LM127" s="536"/>
      <c r="LN127" s="536"/>
      <c r="LO127" s="536"/>
      <c r="LP127" s="536"/>
      <c r="LQ127" s="536"/>
      <c r="LR127" s="536"/>
      <c r="LS127" s="536"/>
      <c r="LT127" s="536"/>
      <c r="LU127" s="536"/>
      <c r="LV127" s="536"/>
      <c r="LW127" s="536"/>
      <c r="LX127" s="536"/>
      <c r="LY127" s="536"/>
      <c r="LZ127" s="536"/>
      <c r="MA127" s="536"/>
      <c r="MB127" s="536"/>
      <c r="MC127" s="536"/>
      <c r="MD127" s="536"/>
      <c r="ME127" s="536"/>
      <c r="MF127" s="536"/>
      <c r="MG127" s="536"/>
      <c r="MH127" s="536"/>
      <c r="MI127" s="536"/>
      <c r="MJ127" s="536"/>
      <c r="MK127" s="536"/>
      <c r="ML127" s="536"/>
      <c r="MM127" s="536"/>
      <c r="MN127" s="536"/>
      <c r="MO127" s="536"/>
      <c r="MP127" s="536"/>
      <c r="MQ127" s="536"/>
      <c r="MR127" s="536"/>
      <c r="MS127" s="536"/>
      <c r="MT127" s="536"/>
      <c r="MU127" s="536"/>
      <c r="MV127" s="536"/>
      <c r="MW127" s="536"/>
      <c r="MX127" s="536"/>
      <c r="MY127" s="536"/>
      <c r="MZ127" s="536"/>
      <c r="NA127" s="536"/>
      <c r="NB127" s="536"/>
      <c r="NC127" s="536"/>
      <c r="ND127" s="536"/>
      <c r="NE127" s="536"/>
      <c r="NF127" s="536"/>
      <c r="NG127" s="536"/>
      <c r="NH127" s="536"/>
      <c r="NI127" s="536"/>
      <c r="NJ127" s="536"/>
      <c r="NK127" s="536"/>
      <c r="NL127" s="536"/>
      <c r="NM127" s="536"/>
      <c r="NN127" s="536"/>
      <c r="NO127" s="536"/>
      <c r="NP127" s="536"/>
      <c r="NQ127" s="536"/>
      <c r="NR127" s="536"/>
      <c r="NS127" s="536"/>
      <c r="NT127" s="536"/>
      <c r="NU127" s="536"/>
      <c r="NV127" s="536"/>
      <c r="NW127" s="536"/>
      <c r="NX127" s="536"/>
      <c r="NY127" s="536"/>
      <c r="NZ127" s="536"/>
      <c r="OA127" s="536"/>
      <c r="OB127" s="536"/>
      <c r="OC127" s="536"/>
      <c r="OD127" s="536"/>
      <c r="OE127" s="536"/>
      <c r="OF127" s="536"/>
      <c r="OG127" s="536"/>
      <c r="OH127" s="536"/>
      <c r="OI127" s="536"/>
      <c r="OJ127" s="536"/>
      <c r="OK127" s="536"/>
      <c r="OL127" s="536"/>
      <c r="OM127" s="536"/>
      <c r="ON127" s="536"/>
      <c r="OO127" s="536"/>
      <c r="OP127" s="536"/>
      <c r="OQ127" s="536"/>
      <c r="OR127" s="536"/>
      <c r="OS127" s="536"/>
      <c r="OT127" s="536"/>
      <c r="OU127" s="536"/>
      <c r="OV127" s="536"/>
      <c r="OW127" s="536"/>
      <c r="OX127" s="536"/>
      <c r="OY127" s="536"/>
      <c r="OZ127" s="536"/>
      <c r="PA127" s="536"/>
      <c r="PB127" s="536"/>
      <c r="PC127" s="536"/>
      <c r="PD127" s="536"/>
      <c r="PE127" s="536"/>
      <c r="PF127" s="536"/>
      <c r="PG127" s="536"/>
      <c r="PH127" s="536"/>
      <c r="PI127" s="536"/>
      <c r="PJ127" s="536"/>
      <c r="PK127" s="536"/>
      <c r="PL127" s="536"/>
      <c r="PM127" s="536"/>
      <c r="PN127" s="536"/>
      <c r="PO127" s="536"/>
      <c r="PP127" s="536"/>
      <c r="PQ127" s="536"/>
      <c r="PR127" s="536"/>
      <c r="PS127" s="536"/>
      <c r="PT127" s="536"/>
      <c r="PU127" s="536"/>
      <c r="PV127" s="536"/>
      <c r="PW127" s="536"/>
      <c r="PX127" s="536"/>
      <c r="PY127" s="536"/>
      <c r="PZ127" s="536"/>
      <c r="QA127" s="536"/>
      <c r="QB127" s="536"/>
      <c r="QC127" s="536"/>
      <c r="QD127" s="536"/>
      <c r="QE127" s="536"/>
      <c r="QF127" s="536"/>
      <c r="QG127" s="536"/>
      <c r="QH127" s="536"/>
      <c r="QI127" s="536"/>
      <c r="QJ127" s="536"/>
      <c r="QK127" s="536"/>
      <c r="QL127" s="536"/>
      <c r="QM127" s="536"/>
      <c r="QN127" s="536"/>
      <c r="QO127" s="536"/>
      <c r="QP127" s="536"/>
      <c r="QQ127" s="536"/>
      <c r="QR127" s="536"/>
      <c r="QS127" s="536"/>
      <c r="QT127" s="536"/>
      <c r="QU127" s="536"/>
      <c r="QV127" s="536"/>
      <c r="QW127" s="536"/>
      <c r="QX127" s="536"/>
      <c r="QY127" s="536"/>
      <c r="QZ127" s="536"/>
      <c r="RA127" s="536"/>
      <c r="RB127" s="536"/>
      <c r="RC127" s="536"/>
      <c r="RD127" s="536"/>
      <c r="RE127" s="536"/>
      <c r="RF127" s="536"/>
      <c r="RG127" s="536"/>
      <c r="RH127" s="536"/>
      <c r="RI127" s="536"/>
      <c r="RJ127" s="536"/>
      <c r="RK127" s="536"/>
      <c r="RL127" s="536"/>
      <c r="RM127" s="536"/>
      <c r="RN127" s="536"/>
      <c r="RO127" s="536"/>
      <c r="RP127" s="536"/>
      <c r="RQ127" s="536"/>
      <c r="RR127" s="536"/>
      <c r="RS127" s="536"/>
      <c r="RT127" s="536"/>
      <c r="RU127" s="536"/>
      <c r="RV127" s="536"/>
      <c r="RW127" s="536"/>
      <c r="RX127" s="536"/>
      <c r="RY127" s="536"/>
      <c r="RZ127" s="536"/>
      <c r="SA127" s="536"/>
      <c r="SB127" s="536"/>
      <c r="SC127" s="536"/>
      <c r="SD127" s="536"/>
      <c r="SE127" s="536"/>
      <c r="SF127" s="536"/>
      <c r="SG127" s="536"/>
      <c r="SH127" s="536"/>
      <c r="SI127" s="536"/>
      <c r="SJ127" s="536"/>
      <c r="SK127" s="536"/>
      <c r="SL127" s="536"/>
      <c r="SM127" s="536"/>
      <c r="SN127" s="536"/>
      <c r="SO127" s="536"/>
      <c r="SP127" s="536"/>
      <c r="SQ127" s="536"/>
      <c r="SR127" s="536"/>
      <c r="SS127" s="536"/>
      <c r="ST127" s="536"/>
      <c r="SU127" s="536"/>
      <c r="SV127" s="536"/>
      <c r="SW127" s="536"/>
      <c r="SX127" s="536"/>
      <c r="SY127" s="536"/>
      <c r="SZ127" s="536"/>
      <c r="TA127" s="536"/>
      <c r="TB127" s="536"/>
      <c r="TC127" s="536"/>
      <c r="TD127" s="536"/>
      <c r="TE127" s="536"/>
      <c r="TF127" s="536"/>
      <c r="TG127" s="536"/>
      <c r="TH127" s="536"/>
      <c r="TI127" s="536"/>
      <c r="TJ127" s="536"/>
      <c r="TK127" s="536"/>
      <c r="TL127" s="536"/>
      <c r="TM127" s="536"/>
      <c r="TN127" s="536"/>
      <c r="TO127" s="536"/>
      <c r="TP127" s="536"/>
      <c r="TQ127" s="536"/>
      <c r="TR127" s="536"/>
      <c r="TS127" s="536"/>
      <c r="TT127" s="536"/>
      <c r="TU127" s="536"/>
      <c r="TV127" s="536"/>
      <c r="TW127" s="536"/>
      <c r="TX127" s="536"/>
      <c r="TY127" s="536"/>
      <c r="TZ127" s="536"/>
      <c r="UA127" s="536"/>
      <c r="UB127" s="536"/>
      <c r="UC127" s="536"/>
      <c r="UD127" s="536"/>
      <c r="UE127" s="536"/>
      <c r="UF127" s="536"/>
      <c r="UG127" s="536"/>
      <c r="UH127" s="536"/>
      <c r="UI127" s="536"/>
      <c r="UJ127" s="536"/>
      <c r="UK127" s="536"/>
      <c r="UL127" s="536"/>
      <c r="UM127" s="536"/>
      <c r="UN127" s="536"/>
      <c r="UO127" s="536"/>
      <c r="UP127" s="536"/>
      <c r="UQ127" s="536"/>
      <c r="UR127" s="536"/>
      <c r="US127" s="536"/>
      <c r="UT127" s="536"/>
      <c r="UU127" s="536"/>
      <c r="UV127" s="536"/>
      <c r="UW127" s="536"/>
      <c r="UX127" s="536"/>
      <c r="UY127" s="536"/>
      <c r="UZ127" s="536"/>
      <c r="VA127" s="536"/>
      <c r="VB127" s="536"/>
      <c r="VC127" s="536"/>
      <c r="VD127" s="536"/>
      <c r="VE127" s="536"/>
      <c r="VF127" s="536"/>
      <c r="VG127" s="536"/>
      <c r="VH127" s="536"/>
      <c r="VI127" s="536"/>
      <c r="VJ127" s="536"/>
      <c r="VK127" s="536"/>
      <c r="VL127" s="536"/>
      <c r="VM127" s="536"/>
      <c r="VN127" s="536"/>
      <c r="VO127" s="536"/>
      <c r="VP127" s="536"/>
      <c r="VQ127" s="536"/>
      <c r="VR127" s="536"/>
      <c r="VS127" s="536"/>
      <c r="VT127" s="536"/>
      <c r="VU127" s="536"/>
      <c r="VV127" s="536"/>
      <c r="VW127" s="536"/>
      <c r="VX127" s="536"/>
      <c r="VY127" s="536"/>
      <c r="VZ127" s="536"/>
      <c r="WA127" s="536"/>
      <c r="WB127" s="536"/>
      <c r="WC127" s="536"/>
      <c r="WD127" s="536"/>
      <c r="WE127" s="536"/>
      <c r="WF127" s="536"/>
      <c r="WG127" s="536"/>
      <c r="WH127" s="536"/>
      <c r="WI127" s="536"/>
      <c r="WJ127" s="536"/>
      <c r="WK127" s="536"/>
      <c r="WL127" s="536"/>
      <c r="WM127" s="536"/>
      <c r="WN127" s="536"/>
      <c r="WO127" s="536"/>
      <c r="WP127" s="536"/>
      <c r="WQ127" s="536"/>
      <c r="WR127" s="536"/>
      <c r="WS127" s="536"/>
      <c r="WT127" s="536"/>
      <c r="WU127" s="536"/>
      <c r="WV127" s="536"/>
      <c r="WW127" s="536"/>
      <c r="WX127" s="536"/>
      <c r="WY127" s="536"/>
      <c r="WZ127" s="536"/>
      <c r="XA127" s="536"/>
      <c r="XB127" s="536"/>
      <c r="XC127" s="536"/>
      <c r="XD127" s="536"/>
      <c r="XE127" s="536"/>
      <c r="XF127" s="536"/>
      <c r="XG127" s="536"/>
      <c r="XH127" s="536"/>
      <c r="XI127" s="536"/>
      <c r="XJ127" s="536"/>
      <c r="XK127" s="536"/>
      <c r="XL127" s="536"/>
      <c r="XM127" s="536"/>
      <c r="XN127" s="536"/>
      <c r="XO127" s="536"/>
      <c r="XP127" s="536"/>
      <c r="XQ127" s="536"/>
      <c r="XR127" s="536"/>
      <c r="XS127" s="536"/>
      <c r="XT127" s="536"/>
      <c r="XU127" s="536"/>
      <c r="XV127" s="536"/>
      <c r="XW127" s="536"/>
      <c r="XX127" s="536"/>
      <c r="XY127" s="536"/>
      <c r="XZ127" s="536"/>
      <c r="YA127" s="536"/>
      <c r="YB127" s="536"/>
      <c r="YC127" s="536"/>
      <c r="YD127" s="536"/>
      <c r="YE127" s="536"/>
      <c r="YF127" s="536"/>
      <c r="YG127" s="536"/>
      <c r="YH127" s="536"/>
      <c r="YI127" s="536"/>
      <c r="YJ127" s="536"/>
      <c r="YK127" s="536"/>
      <c r="YL127" s="536"/>
      <c r="YM127" s="536"/>
      <c r="YN127" s="536"/>
      <c r="YO127" s="536"/>
      <c r="YP127" s="536"/>
      <c r="YQ127" s="536"/>
      <c r="YR127" s="536"/>
      <c r="YS127" s="536"/>
      <c r="YT127" s="536"/>
      <c r="YU127" s="536"/>
      <c r="YV127" s="536"/>
      <c r="YW127" s="536"/>
      <c r="YX127" s="536"/>
      <c r="YY127" s="536"/>
      <c r="YZ127" s="536"/>
      <c r="ZA127" s="536"/>
      <c r="ZB127" s="536"/>
      <c r="ZC127" s="536"/>
      <c r="ZD127" s="536"/>
      <c r="ZE127" s="536"/>
      <c r="ZF127" s="536"/>
      <c r="ZG127" s="536"/>
      <c r="ZH127" s="536"/>
      <c r="ZI127" s="536"/>
      <c r="ZJ127" s="536"/>
      <c r="ZK127" s="536"/>
      <c r="ZL127" s="536"/>
      <c r="ZM127" s="536"/>
      <c r="ZN127" s="536"/>
      <c r="ZO127" s="536"/>
      <c r="ZP127" s="536"/>
      <c r="ZQ127" s="536"/>
      <c r="ZR127" s="536"/>
      <c r="ZS127" s="536"/>
      <c r="ZT127" s="536"/>
      <c r="ZU127" s="536"/>
      <c r="ZV127" s="536"/>
      <c r="ZW127" s="536"/>
      <c r="ZX127" s="536"/>
      <c r="ZY127" s="536"/>
      <c r="ZZ127" s="536"/>
      <c r="AAA127" s="536"/>
      <c r="AAB127" s="536"/>
      <c r="AAC127" s="536"/>
      <c r="AAD127" s="536"/>
      <c r="AAE127" s="536"/>
      <c r="AAF127" s="536"/>
      <c r="AAG127" s="536"/>
      <c r="AAH127" s="536"/>
      <c r="AAI127" s="536"/>
      <c r="AAJ127" s="536"/>
      <c r="AAK127" s="536"/>
      <c r="AAL127" s="536"/>
      <c r="AAM127" s="536"/>
      <c r="AAN127" s="536"/>
      <c r="AAO127" s="536"/>
      <c r="AAP127" s="536"/>
      <c r="AAQ127" s="536"/>
      <c r="AAR127" s="536"/>
      <c r="AAS127" s="536"/>
      <c r="AAT127" s="536"/>
      <c r="AAU127" s="536"/>
      <c r="AAV127" s="536"/>
      <c r="AAW127" s="536"/>
      <c r="AAX127" s="536"/>
      <c r="AAY127" s="536"/>
      <c r="AAZ127" s="536"/>
      <c r="ABA127" s="536"/>
      <c r="ABB127" s="536"/>
      <c r="ABC127" s="536"/>
      <c r="ABD127" s="536"/>
      <c r="ABE127" s="536"/>
      <c r="ABF127" s="536"/>
      <c r="ABG127" s="536"/>
      <c r="ABH127" s="536"/>
      <c r="ABI127" s="536"/>
      <c r="ABJ127" s="536"/>
      <c r="ABK127" s="536"/>
      <c r="ABL127" s="536"/>
      <c r="ABM127" s="536"/>
      <c r="ABN127" s="536"/>
      <c r="ABO127" s="536"/>
      <c r="ABP127" s="536"/>
      <c r="ABQ127" s="536"/>
      <c r="ABR127" s="536"/>
      <c r="ABS127" s="536"/>
      <c r="ABT127" s="536"/>
      <c r="ABU127" s="536"/>
      <c r="ABV127" s="536"/>
      <c r="ABW127" s="536"/>
      <c r="ABX127" s="536"/>
      <c r="ABY127" s="536"/>
      <c r="ABZ127" s="536"/>
      <c r="ACA127" s="536"/>
      <c r="ACB127" s="536"/>
      <c r="ACC127" s="536"/>
      <c r="ACD127" s="536"/>
      <c r="ACE127" s="536"/>
      <c r="ACF127" s="536"/>
      <c r="ACG127" s="536"/>
      <c r="ACH127" s="536"/>
      <c r="ACI127" s="536"/>
      <c r="ACJ127" s="536"/>
      <c r="ACK127" s="536"/>
      <c r="ACL127" s="536"/>
      <c r="ACM127" s="536"/>
      <c r="ACN127" s="536"/>
      <c r="ACO127" s="536"/>
      <c r="ACP127" s="536"/>
      <c r="ACQ127" s="536"/>
      <c r="ACR127" s="536"/>
      <c r="ACS127" s="536"/>
      <c r="ACT127" s="536"/>
      <c r="ACU127" s="536"/>
      <c r="ACV127" s="536"/>
      <c r="ACW127" s="536"/>
      <c r="ACX127" s="536"/>
      <c r="ACY127" s="536"/>
      <c r="ACZ127" s="536"/>
      <c r="ADA127" s="536"/>
      <c r="ADB127" s="536"/>
      <c r="ADC127" s="536"/>
      <c r="ADD127" s="536"/>
      <c r="ADE127" s="536"/>
      <c r="ADF127" s="536"/>
      <c r="ADG127" s="536"/>
      <c r="ADH127" s="536"/>
      <c r="ADI127" s="536"/>
      <c r="ADJ127" s="536"/>
      <c r="ADK127" s="536"/>
      <c r="ADL127" s="536"/>
      <c r="ADM127" s="536"/>
      <c r="ADN127" s="536"/>
      <c r="ADO127" s="536"/>
      <c r="ADP127" s="536"/>
      <c r="ADQ127" s="536"/>
      <c r="ADR127" s="536"/>
      <c r="ADS127" s="536"/>
      <c r="ADT127" s="536"/>
      <c r="ADU127" s="536"/>
      <c r="ADV127" s="536"/>
      <c r="ADW127" s="536"/>
      <c r="ADX127" s="536"/>
      <c r="ADY127" s="536"/>
      <c r="ADZ127" s="536"/>
      <c r="AEA127" s="536"/>
      <c r="AEB127" s="536"/>
      <c r="AEC127" s="536"/>
      <c r="AED127" s="536"/>
      <c r="AEE127" s="536"/>
      <c r="AEF127" s="536"/>
      <c r="AEG127" s="536"/>
      <c r="AEH127" s="536"/>
      <c r="AEI127" s="536"/>
      <c r="AEJ127" s="536"/>
      <c r="AEK127" s="536"/>
      <c r="AEL127" s="536"/>
      <c r="AEM127" s="536"/>
      <c r="AEN127" s="536"/>
      <c r="AEO127" s="536"/>
      <c r="AEP127" s="536"/>
      <c r="AEQ127" s="536"/>
      <c r="AER127" s="536"/>
      <c r="AES127" s="536"/>
      <c r="AET127" s="536"/>
      <c r="AEU127" s="536"/>
      <c r="AEV127" s="536"/>
      <c r="AEW127" s="536"/>
      <c r="AEX127" s="536"/>
      <c r="AEY127" s="536"/>
      <c r="AEZ127" s="536"/>
      <c r="AFA127" s="536"/>
      <c r="AFB127" s="536"/>
      <c r="AFC127" s="536"/>
      <c r="AFD127" s="536"/>
      <c r="AFE127" s="536"/>
      <c r="AFF127" s="536"/>
      <c r="AFG127" s="536"/>
      <c r="AFH127" s="536"/>
      <c r="AFI127" s="536"/>
      <c r="AFJ127" s="536"/>
      <c r="AFK127" s="536"/>
      <c r="AFL127" s="536"/>
      <c r="AFM127" s="536"/>
      <c r="AFN127" s="536"/>
      <c r="AFO127" s="536"/>
      <c r="AFP127" s="536"/>
      <c r="AFQ127" s="536"/>
      <c r="AFR127" s="536"/>
      <c r="AFS127" s="536"/>
      <c r="AFT127" s="536"/>
      <c r="AFU127" s="536"/>
      <c r="AFV127" s="536"/>
      <c r="AFW127" s="536"/>
      <c r="AFX127" s="536"/>
      <c r="AFY127" s="536"/>
      <c r="AFZ127" s="536"/>
      <c r="AGA127" s="536"/>
      <c r="AGB127" s="536"/>
      <c r="AGC127" s="536"/>
      <c r="AGD127" s="536"/>
      <c r="AGE127" s="536"/>
      <c r="AGF127" s="536"/>
      <c r="AGG127" s="536"/>
      <c r="AGH127" s="536"/>
      <c r="AGI127" s="536"/>
      <c r="AGJ127" s="536"/>
      <c r="AGK127" s="536"/>
      <c r="AGL127" s="536"/>
      <c r="AGM127" s="536"/>
      <c r="AGN127" s="536"/>
      <c r="AGO127" s="536"/>
      <c r="AGP127" s="536"/>
      <c r="AGQ127" s="536"/>
      <c r="AGR127" s="536"/>
      <c r="AGS127" s="536"/>
      <c r="AGT127" s="536"/>
      <c r="AGU127" s="536"/>
      <c r="AGV127" s="536"/>
      <c r="AGW127" s="536"/>
      <c r="AGX127" s="536"/>
      <c r="AGY127" s="536"/>
      <c r="AGZ127" s="536"/>
      <c r="AHA127" s="536"/>
      <c r="AHB127" s="536"/>
      <c r="AHC127" s="536"/>
      <c r="AHD127" s="536"/>
      <c r="AHE127" s="536"/>
      <c r="AHF127" s="536"/>
      <c r="AHG127" s="536"/>
      <c r="AHH127" s="536"/>
      <c r="AHI127" s="536"/>
      <c r="AHJ127" s="536"/>
      <c r="AHK127" s="536"/>
      <c r="AHL127" s="536"/>
      <c r="AHM127" s="536"/>
      <c r="AHN127" s="536"/>
      <c r="AHO127" s="536"/>
      <c r="AHP127" s="536"/>
      <c r="AHQ127" s="536"/>
      <c r="AHR127" s="536"/>
      <c r="AHS127" s="536"/>
      <c r="AHT127" s="536"/>
      <c r="AHU127" s="536"/>
      <c r="AHV127" s="536"/>
      <c r="AHW127" s="536"/>
      <c r="AHX127" s="536"/>
      <c r="AHY127" s="536"/>
      <c r="AHZ127" s="536"/>
      <c r="AIA127" s="536"/>
      <c r="AIB127" s="536"/>
      <c r="AIC127" s="536"/>
      <c r="AID127" s="536"/>
      <c r="AIE127" s="536"/>
      <c r="AIF127" s="536"/>
      <c r="AIG127" s="536"/>
      <c r="AIH127" s="536"/>
      <c r="AII127" s="536"/>
      <c r="AIJ127" s="536"/>
      <c r="AIK127" s="536"/>
      <c r="AIL127" s="536"/>
      <c r="AIM127" s="536"/>
      <c r="AIN127" s="536"/>
      <c r="AIO127" s="536"/>
      <c r="AIP127" s="536"/>
      <c r="AIQ127" s="536"/>
      <c r="AIR127" s="536"/>
      <c r="AIS127" s="536"/>
      <c r="AIT127" s="536"/>
      <c r="AIU127" s="536"/>
      <c r="AIV127" s="536"/>
      <c r="AIW127" s="536"/>
      <c r="AIX127" s="536"/>
      <c r="AIY127" s="536"/>
      <c r="AIZ127" s="536"/>
      <c r="AJA127" s="536"/>
      <c r="AJB127" s="536"/>
      <c r="AJC127" s="536"/>
      <c r="AJD127" s="536"/>
      <c r="AJE127" s="536"/>
      <c r="AJF127" s="536"/>
      <c r="AJG127" s="536"/>
      <c r="AJH127" s="536"/>
      <c r="AJI127" s="536"/>
      <c r="AJJ127" s="536"/>
      <c r="AJK127" s="536"/>
      <c r="AJL127" s="536"/>
      <c r="AJM127" s="536"/>
      <c r="AJN127" s="536"/>
      <c r="AJO127" s="536"/>
      <c r="AJP127" s="536"/>
      <c r="AJQ127" s="536"/>
      <c r="AJR127" s="536"/>
      <c r="AJS127" s="536"/>
      <c r="AJT127" s="536"/>
      <c r="AJU127" s="536"/>
      <c r="AJV127" s="536"/>
      <c r="AJW127" s="536"/>
      <c r="AJX127" s="536"/>
      <c r="AJY127" s="536"/>
      <c r="AJZ127" s="536"/>
      <c r="AKA127" s="536"/>
      <c r="AKB127" s="536"/>
      <c r="AKC127" s="536"/>
      <c r="AKD127" s="536"/>
      <c r="AKE127" s="536"/>
      <c r="AKF127" s="536"/>
      <c r="AKG127" s="536"/>
      <c r="AKH127" s="536"/>
      <c r="AKI127" s="536"/>
      <c r="AKJ127" s="536"/>
      <c r="AKK127" s="536"/>
      <c r="AKL127" s="536"/>
      <c r="AKM127" s="536"/>
      <c r="AKN127" s="536"/>
    </row>
  </sheetData>
  <sheetProtection algorithmName="SHA-512" hashValue="6uHLf/knRzPrDoltMrjRclyeVBJ3HjjiCp6GHbHHTB9C7Jg0xbSNKqd3ijLd5T1xmKmlLytR6ngfTJ7Mn9xp+A==" saltValue="QBrl8Db+dFK+YMgHmuD3/g==" spinCount="100000" sheet="1" objects="1" scenarios="1" formatColumns="0" sort="0" autoFilter="0"/>
  <autoFilter ref="A5:BA123"/>
  <mergeCells count="1">
    <mergeCell ref="C4:F4"/>
  </mergeCells>
  <dataValidations count="2">
    <dataValidation type="date" allowBlank="1" showInputMessage="1" showErrorMessage="1" sqref="V28 AB28 Q55:Q123 U6:U122 Q6:Q52">
      <formula1>36526</formula1>
      <formula2>55153</formula2>
    </dataValidation>
    <dataValidation type="list" allowBlank="1" showInputMessage="1" showErrorMessage="1" sqref="O18:O29 W18:W29">
      <formula1>#REF!</formula1>
      <formula2>0</formula2>
    </dataValidation>
  </dataValidations>
  <pageMargins left="0.7" right="0.7" top="0.75" bottom="0.75" header="0.3" footer="0.3"/>
  <pageSetup paperSize="8" scale="40" firstPageNumber="0" fitToHeight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'[8]Dane pomocnicze'!#REF!</xm:f>
          </x14:formula1>
          <x14:formula2>
            <xm:f>0</xm:f>
          </x14:formula2>
          <xm:sqref>O119:O122 O6:O17 W6:W17 AH84:AH122 AH6:AH82 T87:T119 T6:T77 C53:C65 C6:C38</xm:sqref>
        </x14:dataValidation>
        <x14:dataValidation type="list" allowBlank="1" showInputMessage="1" showErrorMessage="1">
          <x14:formula1>
            <xm:f>'[9]dane pomocnicze'!#REF!</xm:f>
          </x14:formula1>
          <x14:formula2>
            <xm:f>0</xm:f>
          </x14:formula2>
          <xm:sqref>C39:C52 W30:W38 O30:O52</xm:sqref>
        </x14:dataValidation>
        <x14:dataValidation type="list" allowBlank="1" showInputMessage="1" showErrorMessage="1">
          <x14:formula1>
            <xm:f>'[10]dane pomocnicze'!#REF!</xm:f>
          </x14:formula1>
          <x14:formula2>
            <xm:f>0</xm:f>
          </x14:formula2>
          <xm:sqref>W84:W109 O78:O109 T78:T86 AH83 C77:C122 W77:W82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N13"/>
  <sheetViews>
    <sheetView zoomScaleNormal="100" workbookViewId="0">
      <pane xSplit="2" ySplit="5" topLeftCell="M6" activePane="bottomRight" state="frozen"/>
      <selection pane="topRight" activeCell="AK1" sqref="AK1"/>
      <selection pane="bottomLeft" activeCell="A4" sqref="A4"/>
      <selection pane="bottomRight"/>
    </sheetView>
  </sheetViews>
  <sheetFormatPr defaultRowHeight="14.25"/>
  <cols>
    <col min="1" max="1" width="6" style="536" customWidth="1"/>
    <col min="2" max="2" width="59.875" style="714" customWidth="1"/>
    <col min="3" max="4" width="6.75" style="535" hidden="1" customWidth="1"/>
    <col min="5" max="5" width="4.375" style="535" hidden="1" customWidth="1"/>
    <col min="6" max="6" width="14.875" style="535" hidden="1" customWidth="1"/>
    <col min="7" max="7" width="35.25" style="535" hidden="1" customWidth="1"/>
    <col min="8" max="8" width="10.375" style="535" hidden="1" customWidth="1"/>
    <col min="9" max="9" width="22.375" style="535" hidden="1" customWidth="1"/>
    <col min="10" max="10" width="26.25" style="535" hidden="1" customWidth="1"/>
    <col min="11" max="11" width="10.875" style="535" hidden="1" customWidth="1"/>
    <col min="12" max="12" width="50.375" style="535" hidden="1" customWidth="1"/>
    <col min="13" max="13" width="53" style="535" customWidth="1"/>
    <col min="14" max="14" width="33.125" style="535" customWidth="1"/>
    <col min="15" max="15" width="13.875" style="535" customWidth="1"/>
    <col min="16" max="16" width="28" style="535" customWidth="1"/>
    <col min="17" max="17" width="13.625" style="679" customWidth="1"/>
    <col min="18" max="18" width="34.625" style="535" customWidth="1"/>
    <col min="19" max="19" width="26.125" style="535" customWidth="1"/>
    <col min="20" max="20" width="17.375" style="535" customWidth="1"/>
    <col min="21" max="21" width="13.5" style="535" customWidth="1"/>
    <col min="22" max="22" width="41.375" style="680" customWidth="1"/>
    <col min="23" max="23" width="8.625" style="535" customWidth="1"/>
    <col min="24" max="25" width="22.375" style="535" hidden="1" customWidth="1"/>
    <col min="26" max="26" width="13.875" style="535" hidden="1" customWidth="1"/>
    <col min="27" max="27" width="8.25" style="535" hidden="1" customWidth="1"/>
    <col min="28" max="28" width="9.25" style="535" hidden="1" customWidth="1"/>
    <col min="29" max="29" width="10" style="535" hidden="1" customWidth="1"/>
    <col min="30" max="30" width="8.25" style="535" hidden="1" customWidth="1"/>
    <col min="31" max="31" width="9.75" style="535" hidden="1" customWidth="1"/>
    <col min="32" max="32" width="10.25" style="535" hidden="1" customWidth="1"/>
    <col min="33" max="33" width="9.25" style="535" hidden="1" customWidth="1"/>
    <col min="34" max="34" width="12.5" style="535" hidden="1" customWidth="1"/>
    <col min="35" max="35" width="26.25" style="535" hidden="1" customWidth="1"/>
    <col min="36" max="36" width="10" style="535" customWidth="1"/>
    <col min="37" max="37" width="8.25" style="535" customWidth="1"/>
    <col min="38" max="39" width="18.625" style="535" hidden="1" customWidth="1"/>
    <col min="40" max="40" width="19.625" style="535" hidden="1" customWidth="1"/>
    <col min="41" max="44" width="18.625" style="535" hidden="1" customWidth="1"/>
    <col min="45" max="45" width="10" style="535" customWidth="1"/>
    <col min="46" max="46" width="8.25" style="535" customWidth="1"/>
    <col min="47" max="48" width="18.625" style="535" hidden="1" customWidth="1"/>
    <col min="49" max="49" width="19.625" style="535" hidden="1" customWidth="1"/>
    <col min="50" max="52" width="18.625" style="535" hidden="1" customWidth="1"/>
    <col min="53" max="53" width="18.625" style="535" customWidth="1"/>
    <col min="54" max="976" width="9" style="536" customWidth="1"/>
    <col min="977" max="16384" width="9" style="537"/>
  </cols>
  <sheetData>
    <row r="1" spans="1:976" ht="15">
      <c r="B1" s="532" t="s">
        <v>3099</v>
      </c>
    </row>
    <row r="2" spans="1:976" ht="15.75" thickBot="1">
      <c r="B2" s="532"/>
    </row>
    <row r="3" spans="1:976" s="545" customFormat="1" ht="30" customHeight="1" thickBot="1">
      <c r="A3" s="538">
        <v>21</v>
      </c>
      <c r="B3" s="539" t="s">
        <v>3097</v>
      </c>
      <c r="C3" s="543"/>
      <c r="D3" s="543"/>
      <c r="E3" s="543"/>
      <c r="F3" s="543"/>
      <c r="G3" s="543"/>
      <c r="H3" s="543"/>
      <c r="I3" s="543"/>
      <c r="J3" s="543"/>
      <c r="K3" s="543"/>
      <c r="L3" s="543"/>
      <c r="M3" s="543"/>
      <c r="N3" s="543"/>
      <c r="O3" s="543"/>
      <c r="P3" s="543"/>
      <c r="Q3" s="681"/>
      <c r="R3" s="543"/>
      <c r="S3" s="543"/>
      <c r="T3" s="543"/>
      <c r="U3" s="543"/>
      <c r="V3" s="543"/>
      <c r="W3" s="543"/>
      <c r="X3" s="543"/>
      <c r="Y3" s="543"/>
      <c r="Z3" s="543"/>
      <c r="AA3" s="543"/>
      <c r="AB3" s="543"/>
      <c r="AC3" s="543"/>
      <c r="AD3" s="543"/>
      <c r="AE3" s="543"/>
      <c r="AF3" s="543"/>
      <c r="AG3" s="543"/>
      <c r="AH3" s="543"/>
      <c r="AI3" s="543"/>
      <c r="AJ3" s="543"/>
      <c r="AK3" s="543"/>
      <c r="AL3" s="543"/>
      <c r="AM3" s="543"/>
      <c r="AN3" s="543"/>
      <c r="AO3" s="543"/>
      <c r="AP3" s="543"/>
      <c r="AQ3" s="543"/>
      <c r="AR3" s="543"/>
      <c r="AS3" s="543"/>
      <c r="AT3" s="543"/>
      <c r="AU3" s="543"/>
      <c r="AV3" s="543"/>
      <c r="AW3" s="543"/>
      <c r="AX3" s="543"/>
      <c r="AY3" s="543"/>
      <c r="AZ3" s="543"/>
      <c r="BA3" s="543"/>
    </row>
    <row r="4" spans="1:976" s="545" customFormat="1" ht="15" customHeight="1" thickBot="1">
      <c r="A4" s="682"/>
      <c r="B4" s="683"/>
      <c r="C4" s="893"/>
      <c r="D4" s="893"/>
      <c r="E4" s="893"/>
      <c r="F4" s="89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681"/>
      <c r="R4" s="543"/>
      <c r="S4" s="543"/>
      <c r="T4" s="543"/>
      <c r="U4" s="543"/>
      <c r="V4" s="543"/>
      <c r="W4" s="543"/>
      <c r="X4" s="543"/>
      <c r="Y4" s="543"/>
      <c r="Z4" s="543"/>
      <c r="AA4" s="543"/>
      <c r="AB4" s="543"/>
      <c r="AC4" s="543"/>
      <c r="AD4" s="543"/>
      <c r="AE4" s="543"/>
      <c r="AF4" s="543"/>
      <c r="AG4" s="543"/>
      <c r="AH4" s="543"/>
      <c r="AI4" s="543"/>
      <c r="AJ4" s="543"/>
      <c r="AK4" s="543"/>
      <c r="AL4" s="543"/>
      <c r="AM4" s="543"/>
      <c r="AN4" s="543"/>
      <c r="AO4" s="543"/>
      <c r="AP4" s="543"/>
      <c r="AQ4" s="543"/>
      <c r="AR4" s="543"/>
      <c r="AS4" s="543"/>
      <c r="AT4" s="543"/>
      <c r="AU4" s="543"/>
      <c r="AV4" s="543"/>
      <c r="AW4" s="543"/>
      <c r="AX4" s="543"/>
      <c r="AY4" s="543"/>
      <c r="AZ4" s="543"/>
      <c r="BA4" s="543"/>
    </row>
    <row r="5" spans="1:976" s="562" customFormat="1" ht="90" thickBot="1">
      <c r="A5" s="555" t="s">
        <v>6</v>
      </c>
      <c r="B5" s="556" t="s">
        <v>9</v>
      </c>
      <c r="C5" s="557" t="s">
        <v>1</v>
      </c>
      <c r="D5" s="557" t="s">
        <v>2</v>
      </c>
      <c r="E5" s="557" t="s">
        <v>3</v>
      </c>
      <c r="F5" s="556" t="s">
        <v>3192</v>
      </c>
      <c r="G5" s="557" t="s">
        <v>10</v>
      </c>
      <c r="H5" s="556" t="s">
        <v>13</v>
      </c>
      <c r="I5" s="556" t="s">
        <v>451</v>
      </c>
      <c r="J5" s="556" t="s">
        <v>450</v>
      </c>
      <c r="K5" s="556" t="s">
        <v>15</v>
      </c>
      <c r="L5" s="556" t="s">
        <v>73</v>
      </c>
      <c r="M5" s="556" t="s">
        <v>502</v>
      </c>
      <c r="N5" s="556" t="s">
        <v>18</v>
      </c>
      <c r="O5" s="556" t="s">
        <v>24</v>
      </c>
      <c r="P5" s="556" t="s">
        <v>19</v>
      </c>
      <c r="Q5" s="556" t="s">
        <v>30</v>
      </c>
      <c r="R5" s="556" t="s">
        <v>20</v>
      </c>
      <c r="S5" s="556" t="s">
        <v>29</v>
      </c>
      <c r="T5" s="556" t="s">
        <v>35</v>
      </c>
      <c r="U5" s="556" t="s">
        <v>31</v>
      </c>
      <c r="V5" s="556" t="s">
        <v>16</v>
      </c>
      <c r="W5" s="556" t="s">
        <v>37</v>
      </c>
      <c r="X5" s="556" t="s">
        <v>53</v>
      </c>
      <c r="Y5" s="556" t="s">
        <v>481</v>
      </c>
      <c r="Z5" s="556" t="s">
        <v>52</v>
      </c>
      <c r="AA5" s="556" t="s">
        <v>54</v>
      </c>
      <c r="AB5" s="556" t="s">
        <v>55</v>
      </c>
      <c r="AC5" s="558" t="s">
        <v>457</v>
      </c>
      <c r="AD5" s="556" t="s">
        <v>1873</v>
      </c>
      <c r="AE5" s="556" t="s">
        <v>58</v>
      </c>
      <c r="AF5" s="556" t="s">
        <v>56</v>
      </c>
      <c r="AG5" s="556" t="s">
        <v>57</v>
      </c>
      <c r="AH5" s="559" t="s">
        <v>0</v>
      </c>
      <c r="AI5" s="556" t="s">
        <v>455</v>
      </c>
      <c r="AJ5" s="684" t="s">
        <v>457</v>
      </c>
      <c r="AK5" s="684" t="s">
        <v>456</v>
      </c>
      <c r="AL5" s="684" t="s">
        <v>487</v>
      </c>
      <c r="AM5" s="684" t="s">
        <v>488</v>
      </c>
      <c r="AN5" s="684" t="s">
        <v>489</v>
      </c>
      <c r="AO5" s="684" t="s">
        <v>490</v>
      </c>
      <c r="AP5" s="684" t="s">
        <v>491</v>
      </c>
      <c r="AQ5" s="684" t="s">
        <v>492</v>
      </c>
      <c r="AR5" s="684" t="s">
        <v>493</v>
      </c>
      <c r="AS5" s="685" t="s">
        <v>457</v>
      </c>
      <c r="AT5" s="685" t="s">
        <v>456</v>
      </c>
      <c r="AU5" s="685" t="s">
        <v>500</v>
      </c>
      <c r="AV5" s="685" t="s">
        <v>499</v>
      </c>
      <c r="AW5" s="685" t="s">
        <v>498</v>
      </c>
      <c r="AX5" s="685" t="s">
        <v>497</v>
      </c>
      <c r="AY5" s="685" t="s">
        <v>496</v>
      </c>
      <c r="AZ5" s="685" t="s">
        <v>495</v>
      </c>
      <c r="BA5" s="685" t="s">
        <v>494</v>
      </c>
    </row>
    <row r="6" spans="1:976" s="694" customFormat="1" ht="30" customHeight="1">
      <c r="A6" s="721">
        <v>1</v>
      </c>
      <c r="B6" s="462" t="str">
        <f t="shared" ref="B6:B9" si="0">CONCATENATE(C6," ",D6," ",E6," ",F6," ",G6," ",H6," ",I6," ",J6," ",K6,)</f>
        <v xml:space="preserve">SZ 2 1  Stacja pomp Białogard 78-200 Białogard Moczyłki </v>
      </c>
      <c r="C6" s="722" t="s">
        <v>4097</v>
      </c>
      <c r="D6" s="723">
        <v>2</v>
      </c>
      <c r="E6" s="723">
        <v>1</v>
      </c>
      <c r="F6" s="723"/>
      <c r="G6" s="723" t="s">
        <v>4637</v>
      </c>
      <c r="H6" s="721" t="s">
        <v>4233</v>
      </c>
      <c r="I6" s="721" t="s">
        <v>4234</v>
      </c>
      <c r="J6" s="721" t="s">
        <v>4638</v>
      </c>
      <c r="K6" s="721"/>
      <c r="L6" s="723" t="s">
        <v>4236</v>
      </c>
      <c r="M6" s="724" t="s">
        <v>4237</v>
      </c>
      <c r="N6" s="725" t="s">
        <v>735</v>
      </c>
      <c r="O6" s="721" t="s">
        <v>22</v>
      </c>
      <c r="P6" s="721" t="s">
        <v>736</v>
      </c>
      <c r="Q6" s="726">
        <v>43465</v>
      </c>
      <c r="R6" s="721" t="s">
        <v>1546</v>
      </c>
      <c r="S6" s="721" t="s">
        <v>736</v>
      </c>
      <c r="T6" s="727" t="s">
        <v>34</v>
      </c>
      <c r="U6" s="728">
        <v>43465</v>
      </c>
      <c r="V6" s="729" t="s">
        <v>4639</v>
      </c>
      <c r="W6" s="721" t="s">
        <v>39</v>
      </c>
      <c r="X6" s="721" t="s">
        <v>4640</v>
      </c>
      <c r="Y6" s="721"/>
      <c r="Z6" s="723">
        <v>58002388</v>
      </c>
      <c r="AA6" s="722" t="s">
        <v>257</v>
      </c>
      <c r="AB6" s="721">
        <v>55</v>
      </c>
      <c r="AC6" s="730"/>
      <c r="AD6" s="721">
        <v>20</v>
      </c>
      <c r="AE6" s="731">
        <v>1.4999999999999999E-2</v>
      </c>
      <c r="AF6" s="721">
        <v>160</v>
      </c>
      <c r="AG6" s="721">
        <v>15</v>
      </c>
      <c r="AH6" s="721" t="s">
        <v>8</v>
      </c>
      <c r="AI6" s="722"/>
      <c r="AJ6" s="730"/>
      <c r="AK6" s="721"/>
      <c r="AL6" s="732"/>
      <c r="AM6" s="733"/>
      <c r="AN6" s="733"/>
      <c r="AO6" s="733"/>
      <c r="AP6" s="733"/>
      <c r="AQ6" s="733"/>
      <c r="AR6" s="734"/>
      <c r="AS6" s="730"/>
      <c r="AT6" s="721">
        <v>20</v>
      </c>
      <c r="AU6" s="732">
        <v>0.193</v>
      </c>
      <c r="AV6" s="733"/>
      <c r="AW6" s="733"/>
      <c r="AX6" s="733"/>
      <c r="AY6" s="733"/>
      <c r="AZ6" s="733"/>
      <c r="BA6" s="734">
        <f t="shared" ref="BA6:BA9" si="1">SUM(AU6:AZ6)</f>
        <v>0.193</v>
      </c>
    </row>
    <row r="7" spans="1:976" s="694" customFormat="1" ht="30" customHeight="1">
      <c r="A7" s="721">
        <v>2</v>
      </c>
      <c r="B7" s="462" t="str">
        <f t="shared" si="0"/>
        <v xml:space="preserve">SZ 2 2  Stacja pomp Łopienica (Czerwona III) 76-038 Dobrzyca Łopienica </v>
      </c>
      <c r="C7" s="722" t="s">
        <v>4097</v>
      </c>
      <c r="D7" s="723">
        <v>2</v>
      </c>
      <c r="E7" s="723">
        <v>2</v>
      </c>
      <c r="F7" s="723"/>
      <c r="G7" s="723" t="s">
        <v>4641</v>
      </c>
      <c r="H7" s="721" t="s">
        <v>4642</v>
      </c>
      <c r="I7" s="721" t="s">
        <v>4643</v>
      </c>
      <c r="J7" s="721" t="s">
        <v>4644</v>
      </c>
      <c r="K7" s="721"/>
      <c r="L7" s="723" t="s">
        <v>4256</v>
      </c>
      <c r="M7" s="724" t="s">
        <v>4237</v>
      </c>
      <c r="N7" s="725" t="s">
        <v>735</v>
      </c>
      <c r="O7" s="721" t="s">
        <v>22</v>
      </c>
      <c r="P7" s="721" t="s">
        <v>736</v>
      </c>
      <c r="Q7" s="726">
        <v>43465</v>
      </c>
      <c r="R7" s="721" t="s">
        <v>1546</v>
      </c>
      <c r="S7" s="721" t="s">
        <v>736</v>
      </c>
      <c r="T7" s="727" t="s">
        <v>34</v>
      </c>
      <c r="U7" s="728">
        <v>43465</v>
      </c>
      <c r="V7" s="729" t="s">
        <v>4645</v>
      </c>
      <c r="W7" s="721" t="s">
        <v>38</v>
      </c>
      <c r="X7" s="721" t="s">
        <v>4646</v>
      </c>
      <c r="Y7" s="721">
        <v>11884655</v>
      </c>
      <c r="Z7" s="723" t="s">
        <v>4647</v>
      </c>
      <c r="AA7" s="729" t="s">
        <v>153</v>
      </c>
      <c r="AB7" s="721">
        <v>33</v>
      </c>
      <c r="AC7" s="730"/>
      <c r="AD7" s="721">
        <v>33</v>
      </c>
      <c r="AE7" s="735">
        <v>30.22</v>
      </c>
      <c r="AF7" s="721">
        <v>63</v>
      </c>
      <c r="AG7" s="721">
        <v>15</v>
      </c>
      <c r="AH7" s="721" t="s">
        <v>8</v>
      </c>
      <c r="AI7" s="722"/>
      <c r="AJ7" s="730"/>
      <c r="AK7" s="721"/>
      <c r="AL7" s="732"/>
      <c r="AM7" s="732"/>
      <c r="AN7" s="732"/>
      <c r="AO7" s="732"/>
      <c r="AP7" s="732"/>
      <c r="AQ7" s="732"/>
      <c r="AR7" s="734"/>
      <c r="AS7" s="730"/>
      <c r="AT7" s="721">
        <v>33</v>
      </c>
      <c r="AU7" s="732">
        <v>52.779000000000003</v>
      </c>
      <c r="AV7" s="732"/>
      <c r="AW7" s="732"/>
      <c r="AX7" s="732"/>
      <c r="AY7" s="732"/>
      <c r="AZ7" s="732"/>
      <c r="BA7" s="734">
        <f t="shared" si="1"/>
        <v>52.779000000000003</v>
      </c>
    </row>
    <row r="8" spans="1:976" s="694" customFormat="1" ht="30" customHeight="1">
      <c r="A8" s="721">
        <v>3</v>
      </c>
      <c r="B8" s="462" t="str">
        <f t="shared" si="0"/>
        <v xml:space="preserve">SZ 2 3  Stacja pomp Dobiesławiec 76-031 Mścice Dobiesławiec </v>
      </c>
      <c r="C8" s="722" t="s">
        <v>4097</v>
      </c>
      <c r="D8" s="723">
        <v>2</v>
      </c>
      <c r="E8" s="723">
        <v>3</v>
      </c>
      <c r="F8" s="723"/>
      <c r="G8" s="723" t="s">
        <v>4648</v>
      </c>
      <c r="H8" s="721" t="s">
        <v>4313</v>
      </c>
      <c r="I8" s="721" t="s">
        <v>4649</v>
      </c>
      <c r="J8" s="721" t="s">
        <v>4650</v>
      </c>
      <c r="K8" s="721"/>
      <c r="L8" s="723" t="s">
        <v>4275</v>
      </c>
      <c r="M8" s="724" t="s">
        <v>4237</v>
      </c>
      <c r="N8" s="725" t="s">
        <v>735</v>
      </c>
      <c r="O8" s="721" t="s">
        <v>22</v>
      </c>
      <c r="P8" s="721" t="s">
        <v>736</v>
      </c>
      <c r="Q8" s="726">
        <v>43465</v>
      </c>
      <c r="R8" s="721" t="s">
        <v>1546</v>
      </c>
      <c r="S8" s="721" t="s">
        <v>736</v>
      </c>
      <c r="T8" s="727" t="s">
        <v>34</v>
      </c>
      <c r="U8" s="728">
        <v>43465</v>
      </c>
      <c r="V8" s="729" t="s">
        <v>4651</v>
      </c>
      <c r="W8" s="721" t="s">
        <v>39</v>
      </c>
      <c r="X8" s="721" t="s">
        <v>4652</v>
      </c>
      <c r="Y8" s="721">
        <v>11884655</v>
      </c>
      <c r="Z8" s="723" t="s">
        <v>4653</v>
      </c>
      <c r="AA8" s="729" t="s">
        <v>257</v>
      </c>
      <c r="AB8" s="721">
        <v>45</v>
      </c>
      <c r="AC8" s="730"/>
      <c r="AD8" s="721">
        <v>45</v>
      </c>
      <c r="AE8" s="735">
        <v>1.47</v>
      </c>
      <c r="AF8" s="721">
        <v>150</v>
      </c>
      <c r="AG8" s="721">
        <v>15</v>
      </c>
      <c r="AH8" s="721" t="s">
        <v>8</v>
      </c>
      <c r="AI8" s="722"/>
      <c r="AJ8" s="730"/>
      <c r="AK8" s="721"/>
      <c r="AL8" s="732"/>
      <c r="AM8" s="732"/>
      <c r="AN8" s="732"/>
      <c r="AO8" s="732"/>
      <c r="AP8" s="732"/>
      <c r="AQ8" s="732"/>
      <c r="AR8" s="734"/>
      <c r="AS8" s="730"/>
      <c r="AT8" s="721">
        <v>45</v>
      </c>
      <c r="AU8" s="732">
        <v>69.251000000000005</v>
      </c>
      <c r="AV8" s="732"/>
      <c r="AW8" s="732"/>
      <c r="AX8" s="732"/>
      <c r="AY8" s="732"/>
      <c r="AZ8" s="732"/>
      <c r="BA8" s="734">
        <f t="shared" si="1"/>
        <v>69.251000000000005</v>
      </c>
    </row>
    <row r="9" spans="1:976" s="694" customFormat="1" ht="30" customHeight="1">
      <c r="A9" s="721">
        <v>4</v>
      </c>
      <c r="B9" s="462" t="str">
        <f t="shared" si="0"/>
        <v xml:space="preserve">SZ 2 3  Stacja pomp Gąski 76-034 Sarbinowo Gąski </v>
      </c>
      <c r="C9" s="722" t="s">
        <v>4097</v>
      </c>
      <c r="D9" s="723">
        <v>2</v>
      </c>
      <c r="E9" s="723">
        <v>3</v>
      </c>
      <c r="F9" s="723"/>
      <c r="G9" s="723" t="s">
        <v>4654</v>
      </c>
      <c r="H9" s="721" t="s">
        <v>4282</v>
      </c>
      <c r="I9" s="736" t="s">
        <v>4283</v>
      </c>
      <c r="J9" s="721" t="s">
        <v>4655</v>
      </c>
      <c r="K9" s="721"/>
      <c r="L9" s="723" t="s">
        <v>4275</v>
      </c>
      <c r="M9" s="724" t="s">
        <v>4237</v>
      </c>
      <c r="N9" s="725" t="s">
        <v>735</v>
      </c>
      <c r="O9" s="721" t="s">
        <v>22</v>
      </c>
      <c r="P9" s="721" t="s">
        <v>736</v>
      </c>
      <c r="Q9" s="726">
        <v>43465</v>
      </c>
      <c r="R9" s="721" t="s">
        <v>1546</v>
      </c>
      <c r="S9" s="721" t="s">
        <v>736</v>
      </c>
      <c r="T9" s="727" t="s">
        <v>34</v>
      </c>
      <c r="U9" s="728">
        <v>43465</v>
      </c>
      <c r="V9" s="729" t="s">
        <v>4656</v>
      </c>
      <c r="W9" s="721" t="s">
        <v>38</v>
      </c>
      <c r="X9" s="721" t="s">
        <v>4657</v>
      </c>
      <c r="Y9" s="721">
        <v>11884655</v>
      </c>
      <c r="Z9" s="723" t="s">
        <v>4658</v>
      </c>
      <c r="AA9" s="722" t="s">
        <v>153</v>
      </c>
      <c r="AB9" s="721">
        <v>35</v>
      </c>
      <c r="AC9" s="730"/>
      <c r="AD9" s="721">
        <v>35</v>
      </c>
      <c r="AE9" s="735">
        <v>17.239999999999998</v>
      </c>
      <c r="AF9" s="721">
        <v>63</v>
      </c>
      <c r="AG9" s="721">
        <v>15</v>
      </c>
      <c r="AH9" s="721" t="s">
        <v>8</v>
      </c>
      <c r="AI9" s="722"/>
      <c r="AJ9" s="730"/>
      <c r="AK9" s="721"/>
      <c r="AL9" s="732"/>
      <c r="AM9" s="732"/>
      <c r="AN9" s="732"/>
      <c r="AO9" s="732"/>
      <c r="AP9" s="732"/>
      <c r="AQ9" s="732"/>
      <c r="AR9" s="734"/>
      <c r="AS9" s="730"/>
      <c r="AT9" s="721">
        <v>35</v>
      </c>
      <c r="AU9" s="732">
        <v>21.75</v>
      </c>
      <c r="AV9" s="732"/>
      <c r="AW9" s="732"/>
      <c r="AX9" s="732"/>
      <c r="AY9" s="732"/>
      <c r="AZ9" s="732"/>
      <c r="BA9" s="734">
        <f t="shared" si="1"/>
        <v>21.75</v>
      </c>
    </row>
    <row r="10" spans="1:976" ht="15" thickBot="1"/>
    <row r="11" spans="1:976" s="719" customFormat="1" ht="15.75" thickBot="1">
      <c r="A11" s="715"/>
      <c r="B11" s="714"/>
      <c r="C11" s="716"/>
      <c r="D11" s="716"/>
      <c r="E11" s="716"/>
      <c r="F11" s="716"/>
      <c r="G11" s="716"/>
      <c r="H11" s="716"/>
      <c r="I11" s="716"/>
      <c r="J11" s="716"/>
      <c r="K11" s="716"/>
      <c r="L11" s="716"/>
      <c r="M11" s="716"/>
      <c r="N11" s="716"/>
      <c r="O11" s="716"/>
      <c r="P11" s="716"/>
      <c r="Q11" s="717"/>
      <c r="R11" s="716"/>
      <c r="S11" s="716"/>
      <c r="T11" s="716"/>
      <c r="U11" s="716"/>
      <c r="V11" s="716"/>
      <c r="W11" s="716"/>
      <c r="X11" s="716"/>
      <c r="Y11" s="716"/>
      <c r="Z11" s="716"/>
      <c r="AA11" s="716"/>
      <c r="AB11" s="716"/>
      <c r="AC11" s="716"/>
      <c r="AD11" s="716"/>
      <c r="AE11" s="716"/>
      <c r="AF11" s="716"/>
      <c r="AG11" s="716"/>
      <c r="AH11" s="716"/>
      <c r="AI11" s="716"/>
      <c r="AJ11" s="716"/>
      <c r="AK11" s="716"/>
      <c r="AL11" s="716"/>
      <c r="AM11" s="716"/>
      <c r="AN11" s="716"/>
      <c r="AO11" s="716"/>
      <c r="AP11" s="716"/>
      <c r="AQ11" s="716"/>
      <c r="AR11" s="718">
        <f>SUM(AR6:AR10)</f>
        <v>0</v>
      </c>
      <c r="AS11" s="716"/>
      <c r="AT11" s="716"/>
      <c r="AU11" s="716"/>
      <c r="AV11" s="716"/>
      <c r="AW11" s="716"/>
      <c r="AX11" s="716"/>
      <c r="AY11" s="716"/>
      <c r="AZ11" s="716"/>
      <c r="BA11" s="718">
        <f>SUM(BA6:BA10)</f>
        <v>143.97300000000001</v>
      </c>
      <c r="BB11" s="715"/>
      <c r="BC11" s="715"/>
      <c r="BD11" s="715"/>
      <c r="BE11" s="715"/>
      <c r="BF11" s="715"/>
      <c r="BG11" s="715"/>
      <c r="BH11" s="715"/>
      <c r="BI11" s="715"/>
      <c r="BJ11" s="715"/>
      <c r="BK11" s="715"/>
      <c r="BL11" s="715"/>
      <c r="BM11" s="715"/>
      <c r="BN11" s="715"/>
      <c r="BO11" s="715"/>
      <c r="BP11" s="715"/>
      <c r="BQ11" s="715"/>
      <c r="BR11" s="715"/>
      <c r="BS11" s="715"/>
      <c r="BT11" s="715"/>
      <c r="BU11" s="715"/>
      <c r="BV11" s="715"/>
      <c r="BW11" s="715"/>
      <c r="BX11" s="715"/>
      <c r="BY11" s="715"/>
      <c r="BZ11" s="715"/>
      <c r="CA11" s="715"/>
      <c r="CB11" s="715"/>
      <c r="CC11" s="715"/>
      <c r="CD11" s="715"/>
      <c r="CE11" s="715"/>
      <c r="CF11" s="715"/>
      <c r="CG11" s="715"/>
      <c r="CH11" s="715"/>
      <c r="CI11" s="715"/>
      <c r="CJ11" s="715"/>
      <c r="CK11" s="715"/>
      <c r="CL11" s="715"/>
      <c r="CM11" s="715"/>
      <c r="CN11" s="715"/>
      <c r="CO11" s="715"/>
      <c r="CP11" s="715"/>
      <c r="CQ11" s="715"/>
      <c r="CR11" s="715"/>
      <c r="CS11" s="715"/>
      <c r="CT11" s="715"/>
      <c r="CU11" s="715"/>
      <c r="CV11" s="715"/>
      <c r="CW11" s="715"/>
      <c r="CX11" s="715"/>
      <c r="CY11" s="715"/>
      <c r="CZ11" s="715"/>
      <c r="DA11" s="715"/>
      <c r="DB11" s="715"/>
      <c r="DC11" s="715"/>
      <c r="DD11" s="715"/>
      <c r="DE11" s="715"/>
      <c r="DF11" s="715"/>
      <c r="DG11" s="715"/>
      <c r="DH11" s="715"/>
      <c r="DI11" s="715"/>
      <c r="DJ11" s="715"/>
      <c r="DK11" s="715"/>
      <c r="DL11" s="715"/>
      <c r="DM11" s="715"/>
      <c r="DN11" s="715"/>
      <c r="DO11" s="715"/>
      <c r="DP11" s="715"/>
      <c r="DQ11" s="715"/>
      <c r="DR11" s="715"/>
      <c r="DS11" s="715"/>
      <c r="DT11" s="715"/>
      <c r="DU11" s="715"/>
      <c r="DV11" s="715"/>
      <c r="DW11" s="715"/>
      <c r="DX11" s="715"/>
      <c r="DY11" s="715"/>
      <c r="DZ11" s="715"/>
      <c r="EA11" s="715"/>
      <c r="EB11" s="715"/>
      <c r="EC11" s="715"/>
      <c r="ED11" s="715"/>
      <c r="EE11" s="715"/>
      <c r="EF11" s="715"/>
      <c r="EG11" s="715"/>
      <c r="EH11" s="715"/>
      <c r="EI11" s="715"/>
      <c r="EJ11" s="715"/>
      <c r="EK11" s="715"/>
      <c r="EL11" s="715"/>
      <c r="EM11" s="715"/>
      <c r="EN11" s="715"/>
      <c r="EO11" s="715"/>
      <c r="EP11" s="715"/>
      <c r="EQ11" s="715"/>
      <c r="ER11" s="715"/>
      <c r="ES11" s="715"/>
      <c r="ET11" s="715"/>
      <c r="EU11" s="715"/>
      <c r="EV11" s="715"/>
      <c r="EW11" s="715"/>
      <c r="EX11" s="715"/>
      <c r="EY11" s="715"/>
      <c r="EZ11" s="715"/>
      <c r="FA11" s="715"/>
      <c r="FB11" s="715"/>
      <c r="FC11" s="715"/>
      <c r="FD11" s="715"/>
      <c r="FE11" s="715"/>
      <c r="FF11" s="715"/>
      <c r="FG11" s="715"/>
      <c r="FH11" s="715"/>
      <c r="FI11" s="715"/>
      <c r="FJ11" s="715"/>
      <c r="FK11" s="715"/>
      <c r="FL11" s="715"/>
      <c r="FM11" s="715"/>
      <c r="FN11" s="715"/>
      <c r="FO11" s="715"/>
      <c r="FP11" s="715"/>
      <c r="FQ11" s="715"/>
      <c r="FR11" s="715"/>
      <c r="FS11" s="715"/>
      <c r="FT11" s="715"/>
      <c r="FU11" s="715"/>
      <c r="FV11" s="715"/>
      <c r="FW11" s="715"/>
      <c r="FX11" s="715"/>
      <c r="FY11" s="715"/>
      <c r="FZ11" s="715"/>
      <c r="GA11" s="715"/>
      <c r="GB11" s="715"/>
      <c r="GC11" s="715"/>
      <c r="GD11" s="715"/>
      <c r="GE11" s="715"/>
      <c r="GF11" s="715"/>
      <c r="GG11" s="715"/>
      <c r="GH11" s="715"/>
      <c r="GI11" s="715"/>
      <c r="GJ11" s="715"/>
      <c r="GK11" s="715"/>
      <c r="GL11" s="715"/>
      <c r="GM11" s="715"/>
      <c r="GN11" s="715"/>
      <c r="GO11" s="715"/>
      <c r="GP11" s="715"/>
      <c r="GQ11" s="715"/>
      <c r="GR11" s="715"/>
      <c r="GS11" s="715"/>
      <c r="GT11" s="715"/>
      <c r="GU11" s="715"/>
      <c r="GV11" s="715"/>
      <c r="GW11" s="715"/>
      <c r="GX11" s="715"/>
      <c r="GY11" s="715"/>
      <c r="GZ11" s="715"/>
      <c r="HA11" s="715"/>
      <c r="HB11" s="715"/>
      <c r="HC11" s="715"/>
      <c r="HD11" s="715"/>
      <c r="HE11" s="715"/>
      <c r="HF11" s="715"/>
      <c r="HG11" s="715"/>
      <c r="HH11" s="715"/>
      <c r="HI11" s="715"/>
      <c r="HJ11" s="715"/>
      <c r="HK11" s="715"/>
      <c r="HL11" s="715"/>
      <c r="HM11" s="715"/>
      <c r="HN11" s="715"/>
      <c r="HO11" s="715"/>
      <c r="HP11" s="715"/>
      <c r="HQ11" s="715"/>
      <c r="HR11" s="715"/>
      <c r="HS11" s="715"/>
      <c r="HT11" s="715"/>
      <c r="HU11" s="715"/>
      <c r="HV11" s="715"/>
      <c r="HW11" s="715"/>
      <c r="HX11" s="715"/>
      <c r="HY11" s="715"/>
      <c r="HZ11" s="715"/>
      <c r="IA11" s="715"/>
      <c r="IB11" s="715"/>
      <c r="IC11" s="715"/>
      <c r="ID11" s="715"/>
      <c r="IE11" s="715"/>
      <c r="IF11" s="715"/>
      <c r="IG11" s="715"/>
      <c r="IH11" s="715"/>
      <c r="II11" s="715"/>
      <c r="IJ11" s="715"/>
      <c r="IK11" s="715"/>
      <c r="IL11" s="715"/>
      <c r="IM11" s="715"/>
      <c r="IN11" s="715"/>
      <c r="IO11" s="715"/>
      <c r="IP11" s="715"/>
      <c r="IQ11" s="715"/>
      <c r="IR11" s="715"/>
      <c r="IS11" s="715"/>
      <c r="IT11" s="715"/>
      <c r="IU11" s="715"/>
      <c r="IV11" s="715"/>
      <c r="IW11" s="715"/>
      <c r="IX11" s="715"/>
      <c r="IY11" s="715"/>
      <c r="IZ11" s="715"/>
      <c r="JA11" s="715"/>
      <c r="JB11" s="715"/>
      <c r="JC11" s="715"/>
      <c r="JD11" s="715"/>
      <c r="JE11" s="715"/>
      <c r="JF11" s="715"/>
      <c r="JG11" s="715"/>
      <c r="JH11" s="715"/>
      <c r="JI11" s="715"/>
      <c r="JJ11" s="715"/>
      <c r="JK11" s="715"/>
      <c r="JL11" s="715"/>
      <c r="JM11" s="715"/>
      <c r="JN11" s="715"/>
      <c r="JO11" s="715"/>
      <c r="JP11" s="715"/>
      <c r="JQ11" s="715"/>
      <c r="JR11" s="715"/>
      <c r="JS11" s="715"/>
      <c r="JT11" s="715"/>
      <c r="JU11" s="715"/>
      <c r="JV11" s="715"/>
      <c r="JW11" s="715"/>
      <c r="JX11" s="715"/>
      <c r="JY11" s="715"/>
      <c r="JZ11" s="715"/>
      <c r="KA11" s="715"/>
      <c r="KB11" s="715"/>
      <c r="KC11" s="715"/>
      <c r="KD11" s="715"/>
      <c r="KE11" s="715"/>
      <c r="KF11" s="715"/>
      <c r="KG11" s="715"/>
      <c r="KH11" s="715"/>
      <c r="KI11" s="715"/>
      <c r="KJ11" s="715"/>
      <c r="KK11" s="715"/>
      <c r="KL11" s="715"/>
      <c r="KM11" s="715"/>
      <c r="KN11" s="715"/>
      <c r="KO11" s="715"/>
      <c r="KP11" s="715"/>
      <c r="KQ11" s="715"/>
      <c r="KR11" s="715"/>
      <c r="KS11" s="715"/>
      <c r="KT11" s="715"/>
      <c r="KU11" s="715"/>
      <c r="KV11" s="715"/>
      <c r="KW11" s="715"/>
      <c r="KX11" s="715"/>
      <c r="KY11" s="715"/>
      <c r="KZ11" s="715"/>
      <c r="LA11" s="715"/>
      <c r="LB11" s="715"/>
      <c r="LC11" s="715"/>
      <c r="LD11" s="715"/>
      <c r="LE11" s="715"/>
      <c r="LF11" s="715"/>
      <c r="LG11" s="715"/>
      <c r="LH11" s="715"/>
      <c r="LI11" s="715"/>
      <c r="LJ11" s="715"/>
      <c r="LK11" s="715"/>
      <c r="LL11" s="715"/>
      <c r="LM11" s="715"/>
      <c r="LN11" s="715"/>
      <c r="LO11" s="715"/>
      <c r="LP11" s="715"/>
      <c r="LQ11" s="715"/>
      <c r="LR11" s="715"/>
      <c r="LS11" s="715"/>
      <c r="LT11" s="715"/>
      <c r="LU11" s="715"/>
      <c r="LV11" s="715"/>
      <c r="LW11" s="715"/>
      <c r="LX11" s="715"/>
      <c r="LY11" s="715"/>
      <c r="LZ11" s="715"/>
      <c r="MA11" s="715"/>
      <c r="MB11" s="715"/>
      <c r="MC11" s="715"/>
      <c r="MD11" s="715"/>
      <c r="ME11" s="715"/>
      <c r="MF11" s="715"/>
      <c r="MG11" s="715"/>
      <c r="MH11" s="715"/>
      <c r="MI11" s="715"/>
      <c r="MJ11" s="715"/>
      <c r="MK11" s="715"/>
      <c r="ML11" s="715"/>
      <c r="MM11" s="715"/>
      <c r="MN11" s="715"/>
      <c r="MO11" s="715"/>
      <c r="MP11" s="715"/>
      <c r="MQ11" s="715"/>
      <c r="MR11" s="715"/>
      <c r="MS11" s="715"/>
      <c r="MT11" s="715"/>
      <c r="MU11" s="715"/>
      <c r="MV11" s="715"/>
      <c r="MW11" s="715"/>
      <c r="MX11" s="715"/>
      <c r="MY11" s="715"/>
      <c r="MZ11" s="715"/>
      <c r="NA11" s="715"/>
      <c r="NB11" s="715"/>
      <c r="NC11" s="715"/>
      <c r="ND11" s="715"/>
      <c r="NE11" s="715"/>
      <c r="NF11" s="715"/>
      <c r="NG11" s="715"/>
      <c r="NH11" s="715"/>
      <c r="NI11" s="715"/>
      <c r="NJ11" s="715"/>
      <c r="NK11" s="715"/>
      <c r="NL11" s="715"/>
      <c r="NM11" s="715"/>
      <c r="NN11" s="715"/>
      <c r="NO11" s="715"/>
      <c r="NP11" s="715"/>
      <c r="NQ11" s="715"/>
      <c r="NR11" s="715"/>
      <c r="NS11" s="715"/>
      <c r="NT11" s="715"/>
      <c r="NU11" s="715"/>
      <c r="NV11" s="715"/>
      <c r="NW11" s="715"/>
      <c r="NX11" s="715"/>
      <c r="NY11" s="715"/>
      <c r="NZ11" s="715"/>
      <c r="OA11" s="715"/>
      <c r="OB11" s="715"/>
      <c r="OC11" s="715"/>
      <c r="OD11" s="715"/>
      <c r="OE11" s="715"/>
      <c r="OF11" s="715"/>
      <c r="OG11" s="715"/>
      <c r="OH11" s="715"/>
      <c r="OI11" s="715"/>
      <c r="OJ11" s="715"/>
      <c r="OK11" s="715"/>
      <c r="OL11" s="715"/>
      <c r="OM11" s="715"/>
      <c r="ON11" s="715"/>
      <c r="OO11" s="715"/>
      <c r="OP11" s="715"/>
      <c r="OQ11" s="715"/>
      <c r="OR11" s="715"/>
      <c r="OS11" s="715"/>
      <c r="OT11" s="715"/>
      <c r="OU11" s="715"/>
      <c r="OV11" s="715"/>
      <c r="OW11" s="715"/>
      <c r="OX11" s="715"/>
      <c r="OY11" s="715"/>
      <c r="OZ11" s="715"/>
      <c r="PA11" s="715"/>
      <c r="PB11" s="715"/>
      <c r="PC11" s="715"/>
      <c r="PD11" s="715"/>
      <c r="PE11" s="715"/>
      <c r="PF11" s="715"/>
      <c r="PG11" s="715"/>
      <c r="PH11" s="715"/>
      <c r="PI11" s="715"/>
      <c r="PJ11" s="715"/>
      <c r="PK11" s="715"/>
      <c r="PL11" s="715"/>
      <c r="PM11" s="715"/>
      <c r="PN11" s="715"/>
      <c r="PO11" s="715"/>
      <c r="PP11" s="715"/>
      <c r="PQ11" s="715"/>
      <c r="PR11" s="715"/>
      <c r="PS11" s="715"/>
      <c r="PT11" s="715"/>
      <c r="PU11" s="715"/>
      <c r="PV11" s="715"/>
      <c r="PW11" s="715"/>
      <c r="PX11" s="715"/>
      <c r="PY11" s="715"/>
      <c r="PZ11" s="715"/>
      <c r="QA11" s="715"/>
      <c r="QB11" s="715"/>
      <c r="QC11" s="715"/>
      <c r="QD11" s="715"/>
      <c r="QE11" s="715"/>
      <c r="QF11" s="715"/>
      <c r="QG11" s="715"/>
      <c r="QH11" s="715"/>
      <c r="QI11" s="715"/>
      <c r="QJ11" s="715"/>
      <c r="QK11" s="715"/>
      <c r="QL11" s="715"/>
      <c r="QM11" s="715"/>
      <c r="QN11" s="715"/>
      <c r="QO11" s="715"/>
      <c r="QP11" s="715"/>
      <c r="QQ11" s="715"/>
      <c r="QR11" s="715"/>
      <c r="QS11" s="715"/>
      <c r="QT11" s="715"/>
      <c r="QU11" s="715"/>
      <c r="QV11" s="715"/>
      <c r="QW11" s="715"/>
      <c r="QX11" s="715"/>
      <c r="QY11" s="715"/>
      <c r="QZ11" s="715"/>
      <c r="RA11" s="715"/>
      <c r="RB11" s="715"/>
      <c r="RC11" s="715"/>
      <c r="RD11" s="715"/>
      <c r="RE11" s="715"/>
      <c r="RF11" s="715"/>
      <c r="RG11" s="715"/>
      <c r="RH11" s="715"/>
      <c r="RI11" s="715"/>
      <c r="RJ11" s="715"/>
      <c r="RK11" s="715"/>
      <c r="RL11" s="715"/>
      <c r="RM11" s="715"/>
      <c r="RN11" s="715"/>
      <c r="RO11" s="715"/>
      <c r="RP11" s="715"/>
      <c r="RQ11" s="715"/>
      <c r="RR11" s="715"/>
      <c r="RS11" s="715"/>
      <c r="RT11" s="715"/>
      <c r="RU11" s="715"/>
      <c r="RV11" s="715"/>
      <c r="RW11" s="715"/>
      <c r="RX11" s="715"/>
      <c r="RY11" s="715"/>
      <c r="RZ11" s="715"/>
      <c r="SA11" s="715"/>
      <c r="SB11" s="715"/>
      <c r="SC11" s="715"/>
      <c r="SD11" s="715"/>
      <c r="SE11" s="715"/>
      <c r="SF11" s="715"/>
      <c r="SG11" s="715"/>
      <c r="SH11" s="715"/>
      <c r="SI11" s="715"/>
      <c r="SJ11" s="715"/>
      <c r="SK11" s="715"/>
      <c r="SL11" s="715"/>
      <c r="SM11" s="715"/>
      <c r="SN11" s="715"/>
      <c r="SO11" s="715"/>
      <c r="SP11" s="715"/>
      <c r="SQ11" s="715"/>
      <c r="SR11" s="715"/>
      <c r="SS11" s="715"/>
      <c r="ST11" s="715"/>
      <c r="SU11" s="715"/>
      <c r="SV11" s="715"/>
      <c r="SW11" s="715"/>
      <c r="SX11" s="715"/>
      <c r="SY11" s="715"/>
      <c r="SZ11" s="715"/>
      <c r="TA11" s="715"/>
      <c r="TB11" s="715"/>
      <c r="TC11" s="715"/>
      <c r="TD11" s="715"/>
      <c r="TE11" s="715"/>
      <c r="TF11" s="715"/>
      <c r="TG11" s="715"/>
      <c r="TH11" s="715"/>
      <c r="TI11" s="715"/>
      <c r="TJ11" s="715"/>
      <c r="TK11" s="715"/>
      <c r="TL11" s="715"/>
      <c r="TM11" s="715"/>
      <c r="TN11" s="715"/>
      <c r="TO11" s="715"/>
      <c r="TP11" s="715"/>
      <c r="TQ11" s="715"/>
      <c r="TR11" s="715"/>
      <c r="TS11" s="715"/>
      <c r="TT11" s="715"/>
      <c r="TU11" s="715"/>
      <c r="TV11" s="715"/>
      <c r="TW11" s="715"/>
      <c r="TX11" s="715"/>
      <c r="TY11" s="715"/>
      <c r="TZ11" s="715"/>
      <c r="UA11" s="715"/>
      <c r="UB11" s="715"/>
      <c r="UC11" s="715"/>
      <c r="UD11" s="715"/>
      <c r="UE11" s="715"/>
      <c r="UF11" s="715"/>
      <c r="UG11" s="715"/>
      <c r="UH11" s="715"/>
      <c r="UI11" s="715"/>
      <c r="UJ11" s="715"/>
      <c r="UK11" s="715"/>
      <c r="UL11" s="715"/>
      <c r="UM11" s="715"/>
      <c r="UN11" s="715"/>
      <c r="UO11" s="715"/>
      <c r="UP11" s="715"/>
      <c r="UQ11" s="715"/>
      <c r="UR11" s="715"/>
      <c r="US11" s="715"/>
      <c r="UT11" s="715"/>
      <c r="UU11" s="715"/>
      <c r="UV11" s="715"/>
      <c r="UW11" s="715"/>
      <c r="UX11" s="715"/>
      <c r="UY11" s="715"/>
      <c r="UZ11" s="715"/>
      <c r="VA11" s="715"/>
      <c r="VB11" s="715"/>
      <c r="VC11" s="715"/>
      <c r="VD11" s="715"/>
      <c r="VE11" s="715"/>
      <c r="VF11" s="715"/>
      <c r="VG11" s="715"/>
      <c r="VH11" s="715"/>
      <c r="VI11" s="715"/>
      <c r="VJ11" s="715"/>
      <c r="VK11" s="715"/>
      <c r="VL11" s="715"/>
      <c r="VM11" s="715"/>
      <c r="VN11" s="715"/>
      <c r="VO11" s="715"/>
      <c r="VP11" s="715"/>
      <c r="VQ11" s="715"/>
      <c r="VR11" s="715"/>
      <c r="VS11" s="715"/>
      <c r="VT11" s="715"/>
      <c r="VU11" s="715"/>
      <c r="VV11" s="715"/>
      <c r="VW11" s="715"/>
      <c r="VX11" s="715"/>
      <c r="VY11" s="715"/>
      <c r="VZ11" s="715"/>
      <c r="WA11" s="715"/>
      <c r="WB11" s="715"/>
      <c r="WC11" s="715"/>
      <c r="WD11" s="715"/>
      <c r="WE11" s="715"/>
      <c r="WF11" s="715"/>
      <c r="WG11" s="715"/>
      <c r="WH11" s="715"/>
      <c r="WI11" s="715"/>
      <c r="WJ11" s="715"/>
      <c r="WK11" s="715"/>
      <c r="WL11" s="715"/>
      <c r="WM11" s="715"/>
      <c r="WN11" s="715"/>
      <c r="WO11" s="715"/>
      <c r="WP11" s="715"/>
      <c r="WQ11" s="715"/>
      <c r="WR11" s="715"/>
      <c r="WS11" s="715"/>
      <c r="WT11" s="715"/>
      <c r="WU11" s="715"/>
      <c r="WV11" s="715"/>
      <c r="WW11" s="715"/>
      <c r="WX11" s="715"/>
      <c r="WY11" s="715"/>
      <c r="WZ11" s="715"/>
      <c r="XA11" s="715"/>
      <c r="XB11" s="715"/>
      <c r="XC11" s="715"/>
      <c r="XD11" s="715"/>
      <c r="XE11" s="715"/>
      <c r="XF11" s="715"/>
      <c r="XG11" s="715"/>
      <c r="XH11" s="715"/>
      <c r="XI11" s="715"/>
      <c r="XJ11" s="715"/>
      <c r="XK11" s="715"/>
      <c r="XL11" s="715"/>
      <c r="XM11" s="715"/>
      <c r="XN11" s="715"/>
      <c r="XO11" s="715"/>
      <c r="XP11" s="715"/>
      <c r="XQ11" s="715"/>
      <c r="XR11" s="715"/>
      <c r="XS11" s="715"/>
      <c r="XT11" s="715"/>
      <c r="XU11" s="715"/>
      <c r="XV11" s="715"/>
      <c r="XW11" s="715"/>
      <c r="XX11" s="715"/>
      <c r="XY11" s="715"/>
      <c r="XZ11" s="715"/>
      <c r="YA11" s="715"/>
      <c r="YB11" s="715"/>
      <c r="YC11" s="715"/>
      <c r="YD11" s="715"/>
      <c r="YE11" s="715"/>
      <c r="YF11" s="715"/>
      <c r="YG11" s="715"/>
      <c r="YH11" s="715"/>
      <c r="YI11" s="715"/>
      <c r="YJ11" s="715"/>
      <c r="YK11" s="715"/>
      <c r="YL11" s="715"/>
      <c r="YM11" s="715"/>
      <c r="YN11" s="715"/>
      <c r="YO11" s="715"/>
      <c r="YP11" s="715"/>
      <c r="YQ11" s="715"/>
      <c r="YR11" s="715"/>
      <c r="YS11" s="715"/>
      <c r="YT11" s="715"/>
      <c r="YU11" s="715"/>
      <c r="YV11" s="715"/>
      <c r="YW11" s="715"/>
      <c r="YX11" s="715"/>
      <c r="YY11" s="715"/>
      <c r="YZ11" s="715"/>
      <c r="ZA11" s="715"/>
      <c r="ZB11" s="715"/>
      <c r="ZC11" s="715"/>
      <c r="ZD11" s="715"/>
      <c r="ZE11" s="715"/>
      <c r="ZF11" s="715"/>
      <c r="ZG11" s="715"/>
      <c r="ZH11" s="715"/>
      <c r="ZI11" s="715"/>
      <c r="ZJ11" s="715"/>
      <c r="ZK11" s="715"/>
      <c r="ZL11" s="715"/>
      <c r="ZM11" s="715"/>
      <c r="ZN11" s="715"/>
      <c r="ZO11" s="715"/>
      <c r="ZP11" s="715"/>
      <c r="ZQ11" s="715"/>
      <c r="ZR11" s="715"/>
      <c r="ZS11" s="715"/>
      <c r="ZT11" s="715"/>
      <c r="ZU11" s="715"/>
      <c r="ZV11" s="715"/>
      <c r="ZW11" s="715"/>
      <c r="ZX11" s="715"/>
      <c r="ZY11" s="715"/>
      <c r="ZZ11" s="715"/>
      <c r="AAA11" s="715"/>
      <c r="AAB11" s="715"/>
      <c r="AAC11" s="715"/>
      <c r="AAD11" s="715"/>
      <c r="AAE11" s="715"/>
      <c r="AAF11" s="715"/>
      <c r="AAG11" s="715"/>
      <c r="AAH11" s="715"/>
      <c r="AAI11" s="715"/>
      <c r="AAJ11" s="715"/>
      <c r="AAK11" s="715"/>
      <c r="AAL11" s="715"/>
      <c r="AAM11" s="715"/>
      <c r="AAN11" s="715"/>
      <c r="AAO11" s="715"/>
      <c r="AAP11" s="715"/>
      <c r="AAQ11" s="715"/>
      <c r="AAR11" s="715"/>
      <c r="AAS11" s="715"/>
      <c r="AAT11" s="715"/>
      <c r="AAU11" s="715"/>
      <c r="AAV11" s="715"/>
      <c r="AAW11" s="715"/>
      <c r="AAX11" s="715"/>
      <c r="AAY11" s="715"/>
      <c r="AAZ11" s="715"/>
      <c r="ABA11" s="715"/>
      <c r="ABB11" s="715"/>
      <c r="ABC11" s="715"/>
      <c r="ABD11" s="715"/>
      <c r="ABE11" s="715"/>
      <c r="ABF11" s="715"/>
      <c r="ABG11" s="715"/>
      <c r="ABH11" s="715"/>
      <c r="ABI11" s="715"/>
      <c r="ABJ11" s="715"/>
      <c r="ABK11" s="715"/>
      <c r="ABL11" s="715"/>
      <c r="ABM11" s="715"/>
      <c r="ABN11" s="715"/>
      <c r="ABO11" s="715"/>
      <c r="ABP11" s="715"/>
      <c r="ABQ11" s="715"/>
      <c r="ABR11" s="715"/>
      <c r="ABS11" s="715"/>
      <c r="ABT11" s="715"/>
      <c r="ABU11" s="715"/>
      <c r="ABV11" s="715"/>
      <c r="ABW11" s="715"/>
      <c r="ABX11" s="715"/>
      <c r="ABY11" s="715"/>
      <c r="ABZ11" s="715"/>
      <c r="ACA11" s="715"/>
      <c r="ACB11" s="715"/>
      <c r="ACC11" s="715"/>
      <c r="ACD11" s="715"/>
      <c r="ACE11" s="715"/>
      <c r="ACF11" s="715"/>
      <c r="ACG11" s="715"/>
      <c r="ACH11" s="715"/>
      <c r="ACI11" s="715"/>
      <c r="ACJ11" s="715"/>
      <c r="ACK11" s="715"/>
      <c r="ACL11" s="715"/>
      <c r="ACM11" s="715"/>
      <c r="ACN11" s="715"/>
      <c r="ACO11" s="715"/>
      <c r="ACP11" s="715"/>
      <c r="ACQ11" s="715"/>
      <c r="ACR11" s="715"/>
      <c r="ACS11" s="715"/>
      <c r="ACT11" s="715"/>
      <c r="ACU11" s="715"/>
      <c r="ACV11" s="715"/>
      <c r="ACW11" s="715"/>
      <c r="ACX11" s="715"/>
      <c r="ACY11" s="715"/>
      <c r="ACZ11" s="715"/>
      <c r="ADA11" s="715"/>
      <c r="ADB11" s="715"/>
      <c r="ADC11" s="715"/>
      <c r="ADD11" s="715"/>
      <c r="ADE11" s="715"/>
      <c r="ADF11" s="715"/>
      <c r="ADG11" s="715"/>
      <c r="ADH11" s="715"/>
      <c r="ADI11" s="715"/>
      <c r="ADJ11" s="715"/>
      <c r="ADK11" s="715"/>
      <c r="ADL11" s="715"/>
      <c r="ADM11" s="715"/>
      <c r="ADN11" s="715"/>
      <c r="ADO11" s="715"/>
      <c r="ADP11" s="715"/>
      <c r="ADQ11" s="715"/>
      <c r="ADR11" s="715"/>
      <c r="ADS11" s="715"/>
      <c r="ADT11" s="715"/>
      <c r="ADU11" s="715"/>
      <c r="ADV11" s="715"/>
      <c r="ADW11" s="715"/>
      <c r="ADX11" s="715"/>
      <c r="ADY11" s="715"/>
      <c r="ADZ11" s="715"/>
      <c r="AEA11" s="715"/>
      <c r="AEB11" s="715"/>
      <c r="AEC11" s="715"/>
      <c r="AED11" s="715"/>
      <c r="AEE11" s="715"/>
      <c r="AEF11" s="715"/>
      <c r="AEG11" s="715"/>
      <c r="AEH11" s="715"/>
      <c r="AEI11" s="715"/>
      <c r="AEJ11" s="715"/>
      <c r="AEK11" s="715"/>
      <c r="AEL11" s="715"/>
      <c r="AEM11" s="715"/>
      <c r="AEN11" s="715"/>
      <c r="AEO11" s="715"/>
      <c r="AEP11" s="715"/>
      <c r="AEQ11" s="715"/>
      <c r="AER11" s="715"/>
      <c r="AES11" s="715"/>
      <c r="AET11" s="715"/>
      <c r="AEU11" s="715"/>
      <c r="AEV11" s="715"/>
      <c r="AEW11" s="715"/>
      <c r="AEX11" s="715"/>
      <c r="AEY11" s="715"/>
      <c r="AEZ11" s="715"/>
      <c r="AFA11" s="715"/>
      <c r="AFB11" s="715"/>
      <c r="AFC11" s="715"/>
      <c r="AFD11" s="715"/>
      <c r="AFE11" s="715"/>
      <c r="AFF11" s="715"/>
      <c r="AFG11" s="715"/>
      <c r="AFH11" s="715"/>
      <c r="AFI11" s="715"/>
      <c r="AFJ11" s="715"/>
      <c r="AFK11" s="715"/>
      <c r="AFL11" s="715"/>
      <c r="AFM11" s="715"/>
      <c r="AFN11" s="715"/>
      <c r="AFO11" s="715"/>
      <c r="AFP11" s="715"/>
      <c r="AFQ11" s="715"/>
      <c r="AFR11" s="715"/>
      <c r="AFS11" s="715"/>
      <c r="AFT11" s="715"/>
      <c r="AFU11" s="715"/>
      <c r="AFV11" s="715"/>
      <c r="AFW11" s="715"/>
      <c r="AFX11" s="715"/>
      <c r="AFY11" s="715"/>
      <c r="AFZ11" s="715"/>
      <c r="AGA11" s="715"/>
      <c r="AGB11" s="715"/>
      <c r="AGC11" s="715"/>
      <c r="AGD11" s="715"/>
      <c r="AGE11" s="715"/>
      <c r="AGF11" s="715"/>
      <c r="AGG11" s="715"/>
      <c r="AGH11" s="715"/>
      <c r="AGI11" s="715"/>
      <c r="AGJ11" s="715"/>
      <c r="AGK11" s="715"/>
      <c r="AGL11" s="715"/>
      <c r="AGM11" s="715"/>
      <c r="AGN11" s="715"/>
      <c r="AGO11" s="715"/>
      <c r="AGP11" s="715"/>
      <c r="AGQ11" s="715"/>
      <c r="AGR11" s="715"/>
      <c r="AGS11" s="715"/>
      <c r="AGT11" s="715"/>
      <c r="AGU11" s="715"/>
      <c r="AGV11" s="715"/>
      <c r="AGW11" s="715"/>
      <c r="AGX11" s="715"/>
      <c r="AGY11" s="715"/>
      <c r="AGZ11" s="715"/>
      <c r="AHA11" s="715"/>
      <c r="AHB11" s="715"/>
      <c r="AHC11" s="715"/>
      <c r="AHD11" s="715"/>
      <c r="AHE11" s="715"/>
      <c r="AHF11" s="715"/>
      <c r="AHG11" s="715"/>
      <c r="AHH11" s="715"/>
      <c r="AHI11" s="715"/>
      <c r="AHJ11" s="715"/>
      <c r="AHK11" s="715"/>
      <c r="AHL11" s="715"/>
      <c r="AHM11" s="715"/>
      <c r="AHN11" s="715"/>
      <c r="AHO11" s="715"/>
      <c r="AHP11" s="715"/>
      <c r="AHQ11" s="715"/>
      <c r="AHR11" s="715"/>
      <c r="AHS11" s="715"/>
      <c r="AHT11" s="715"/>
      <c r="AHU11" s="715"/>
      <c r="AHV11" s="715"/>
      <c r="AHW11" s="715"/>
      <c r="AHX11" s="715"/>
      <c r="AHY11" s="715"/>
      <c r="AHZ11" s="715"/>
      <c r="AIA11" s="715"/>
      <c r="AIB11" s="715"/>
      <c r="AIC11" s="715"/>
      <c r="AID11" s="715"/>
      <c r="AIE11" s="715"/>
      <c r="AIF11" s="715"/>
      <c r="AIG11" s="715"/>
      <c r="AIH11" s="715"/>
      <c r="AII11" s="715"/>
      <c r="AIJ11" s="715"/>
      <c r="AIK11" s="715"/>
      <c r="AIL11" s="715"/>
      <c r="AIM11" s="715"/>
      <c r="AIN11" s="715"/>
      <c r="AIO11" s="715"/>
      <c r="AIP11" s="715"/>
      <c r="AIQ11" s="715"/>
      <c r="AIR11" s="715"/>
      <c r="AIS11" s="715"/>
      <c r="AIT11" s="715"/>
      <c r="AIU11" s="715"/>
      <c r="AIV11" s="715"/>
      <c r="AIW11" s="715"/>
      <c r="AIX11" s="715"/>
      <c r="AIY11" s="715"/>
      <c r="AIZ11" s="715"/>
      <c r="AJA11" s="715"/>
      <c r="AJB11" s="715"/>
      <c r="AJC11" s="715"/>
      <c r="AJD11" s="715"/>
      <c r="AJE11" s="715"/>
      <c r="AJF11" s="715"/>
      <c r="AJG11" s="715"/>
      <c r="AJH11" s="715"/>
      <c r="AJI11" s="715"/>
      <c r="AJJ11" s="715"/>
      <c r="AJK11" s="715"/>
      <c r="AJL11" s="715"/>
      <c r="AJM11" s="715"/>
      <c r="AJN11" s="715"/>
      <c r="AJO11" s="715"/>
      <c r="AJP11" s="715"/>
      <c r="AJQ11" s="715"/>
      <c r="AJR11" s="715"/>
      <c r="AJS11" s="715"/>
      <c r="AJT11" s="715"/>
      <c r="AJU11" s="715"/>
      <c r="AJV11" s="715"/>
      <c r="AJW11" s="715"/>
      <c r="AJX11" s="715"/>
      <c r="AJY11" s="715"/>
      <c r="AJZ11" s="715"/>
      <c r="AKA11" s="715"/>
      <c r="AKB11" s="715"/>
      <c r="AKC11" s="715"/>
      <c r="AKD11" s="715"/>
      <c r="AKE11" s="715"/>
      <c r="AKF11" s="715"/>
      <c r="AKG11" s="715"/>
      <c r="AKH11" s="715"/>
      <c r="AKI11" s="715"/>
      <c r="AKJ11" s="715"/>
      <c r="AKK11" s="715"/>
      <c r="AKL11" s="715"/>
      <c r="AKM11" s="715"/>
      <c r="AKN11" s="715"/>
    </row>
    <row r="13" spans="1:976" s="535" customFormat="1">
      <c r="A13" s="536"/>
      <c r="B13" s="714"/>
      <c r="Q13" s="679"/>
      <c r="V13" s="680"/>
      <c r="BB13" s="536"/>
      <c r="BC13" s="536"/>
      <c r="BD13" s="536"/>
      <c r="BE13" s="536"/>
      <c r="BF13" s="536"/>
      <c r="BG13" s="536"/>
      <c r="BH13" s="536"/>
      <c r="BI13" s="536"/>
      <c r="BJ13" s="536"/>
      <c r="BK13" s="536"/>
      <c r="BL13" s="536"/>
      <c r="BM13" s="536"/>
      <c r="BN13" s="536"/>
      <c r="BO13" s="536"/>
      <c r="BP13" s="536"/>
      <c r="BQ13" s="536"/>
      <c r="BR13" s="536"/>
      <c r="BS13" s="536"/>
      <c r="BT13" s="536"/>
      <c r="BU13" s="536"/>
      <c r="BV13" s="536"/>
      <c r="BW13" s="536"/>
      <c r="BX13" s="536"/>
      <c r="BY13" s="536"/>
      <c r="BZ13" s="536"/>
      <c r="CA13" s="536"/>
      <c r="CB13" s="536"/>
      <c r="CC13" s="536"/>
      <c r="CD13" s="536"/>
      <c r="CE13" s="536"/>
      <c r="CF13" s="536"/>
      <c r="CG13" s="536"/>
      <c r="CH13" s="536"/>
      <c r="CI13" s="536"/>
      <c r="CJ13" s="536"/>
      <c r="CK13" s="536"/>
      <c r="CL13" s="536"/>
      <c r="CM13" s="536"/>
      <c r="CN13" s="536"/>
      <c r="CO13" s="536"/>
      <c r="CP13" s="536"/>
      <c r="CQ13" s="536"/>
      <c r="CR13" s="536"/>
      <c r="CS13" s="536"/>
      <c r="CT13" s="536"/>
      <c r="CU13" s="536"/>
      <c r="CV13" s="536"/>
      <c r="CW13" s="536"/>
      <c r="CX13" s="536"/>
      <c r="CY13" s="536"/>
      <c r="CZ13" s="536"/>
      <c r="DA13" s="536"/>
      <c r="DB13" s="536"/>
      <c r="DC13" s="536"/>
      <c r="DD13" s="536"/>
      <c r="DE13" s="536"/>
      <c r="DF13" s="536"/>
      <c r="DG13" s="536"/>
      <c r="DH13" s="536"/>
      <c r="DI13" s="536"/>
      <c r="DJ13" s="536"/>
      <c r="DK13" s="536"/>
      <c r="DL13" s="536"/>
      <c r="DM13" s="536"/>
      <c r="DN13" s="536"/>
      <c r="DO13" s="536"/>
      <c r="DP13" s="536"/>
      <c r="DQ13" s="536"/>
      <c r="DR13" s="536"/>
      <c r="DS13" s="536"/>
      <c r="DT13" s="536"/>
      <c r="DU13" s="536"/>
      <c r="DV13" s="536"/>
      <c r="DW13" s="536"/>
      <c r="DX13" s="536"/>
      <c r="DY13" s="536"/>
      <c r="DZ13" s="536"/>
      <c r="EA13" s="536"/>
      <c r="EB13" s="536"/>
      <c r="EC13" s="536"/>
      <c r="ED13" s="536"/>
      <c r="EE13" s="536"/>
      <c r="EF13" s="536"/>
      <c r="EG13" s="536"/>
      <c r="EH13" s="536"/>
      <c r="EI13" s="536"/>
      <c r="EJ13" s="536"/>
      <c r="EK13" s="536"/>
      <c r="EL13" s="536"/>
      <c r="EM13" s="536"/>
      <c r="EN13" s="536"/>
      <c r="EO13" s="536"/>
      <c r="EP13" s="536"/>
      <c r="EQ13" s="536"/>
      <c r="ER13" s="536"/>
      <c r="ES13" s="536"/>
      <c r="ET13" s="536"/>
      <c r="EU13" s="536"/>
      <c r="EV13" s="536"/>
      <c r="EW13" s="536"/>
      <c r="EX13" s="536"/>
      <c r="EY13" s="536"/>
      <c r="EZ13" s="536"/>
      <c r="FA13" s="536"/>
      <c r="FB13" s="536"/>
      <c r="FC13" s="536"/>
      <c r="FD13" s="536"/>
      <c r="FE13" s="536"/>
      <c r="FF13" s="536"/>
      <c r="FG13" s="536"/>
      <c r="FH13" s="536"/>
      <c r="FI13" s="536"/>
      <c r="FJ13" s="536"/>
      <c r="FK13" s="536"/>
      <c r="FL13" s="536"/>
      <c r="FM13" s="536"/>
      <c r="FN13" s="536"/>
      <c r="FO13" s="536"/>
      <c r="FP13" s="536"/>
      <c r="FQ13" s="536"/>
      <c r="FR13" s="536"/>
      <c r="FS13" s="536"/>
      <c r="FT13" s="536"/>
      <c r="FU13" s="536"/>
      <c r="FV13" s="536"/>
      <c r="FW13" s="536"/>
      <c r="FX13" s="536"/>
      <c r="FY13" s="536"/>
      <c r="FZ13" s="536"/>
      <c r="GA13" s="536"/>
      <c r="GB13" s="536"/>
      <c r="GC13" s="536"/>
      <c r="GD13" s="536"/>
      <c r="GE13" s="536"/>
      <c r="GF13" s="536"/>
      <c r="GG13" s="536"/>
      <c r="GH13" s="536"/>
      <c r="GI13" s="536"/>
      <c r="GJ13" s="536"/>
      <c r="GK13" s="536"/>
      <c r="GL13" s="536"/>
      <c r="GM13" s="536"/>
      <c r="GN13" s="536"/>
      <c r="GO13" s="536"/>
      <c r="GP13" s="536"/>
      <c r="GQ13" s="536"/>
      <c r="GR13" s="536"/>
      <c r="GS13" s="536"/>
      <c r="GT13" s="536"/>
      <c r="GU13" s="536"/>
      <c r="GV13" s="536"/>
      <c r="GW13" s="536"/>
      <c r="GX13" s="536"/>
      <c r="GY13" s="536"/>
      <c r="GZ13" s="536"/>
      <c r="HA13" s="536"/>
      <c r="HB13" s="536"/>
      <c r="HC13" s="536"/>
      <c r="HD13" s="536"/>
      <c r="HE13" s="536"/>
      <c r="HF13" s="536"/>
      <c r="HG13" s="536"/>
      <c r="HH13" s="536"/>
      <c r="HI13" s="536"/>
      <c r="HJ13" s="536"/>
      <c r="HK13" s="536"/>
      <c r="HL13" s="536"/>
      <c r="HM13" s="536"/>
      <c r="HN13" s="536"/>
      <c r="HO13" s="536"/>
      <c r="HP13" s="536"/>
      <c r="HQ13" s="536"/>
      <c r="HR13" s="536"/>
      <c r="HS13" s="536"/>
      <c r="HT13" s="536"/>
      <c r="HU13" s="536"/>
      <c r="HV13" s="536"/>
      <c r="HW13" s="536"/>
      <c r="HX13" s="536"/>
      <c r="HY13" s="536"/>
      <c r="HZ13" s="536"/>
      <c r="IA13" s="536"/>
      <c r="IB13" s="536"/>
      <c r="IC13" s="536"/>
      <c r="ID13" s="536"/>
      <c r="IE13" s="536"/>
      <c r="IF13" s="536"/>
      <c r="IG13" s="536"/>
      <c r="IH13" s="536"/>
      <c r="II13" s="536"/>
      <c r="IJ13" s="536"/>
      <c r="IK13" s="536"/>
      <c r="IL13" s="536"/>
      <c r="IM13" s="536"/>
      <c r="IN13" s="536"/>
      <c r="IO13" s="536"/>
      <c r="IP13" s="536"/>
      <c r="IQ13" s="536"/>
      <c r="IR13" s="536"/>
      <c r="IS13" s="536"/>
      <c r="IT13" s="536"/>
      <c r="IU13" s="536"/>
      <c r="IV13" s="536"/>
      <c r="IW13" s="536"/>
      <c r="IX13" s="536"/>
      <c r="IY13" s="536"/>
      <c r="IZ13" s="536"/>
      <c r="JA13" s="536"/>
      <c r="JB13" s="536"/>
      <c r="JC13" s="536"/>
      <c r="JD13" s="536"/>
      <c r="JE13" s="536"/>
      <c r="JF13" s="536"/>
      <c r="JG13" s="536"/>
      <c r="JH13" s="536"/>
      <c r="JI13" s="536"/>
      <c r="JJ13" s="536"/>
      <c r="JK13" s="536"/>
      <c r="JL13" s="536"/>
      <c r="JM13" s="536"/>
      <c r="JN13" s="536"/>
      <c r="JO13" s="536"/>
      <c r="JP13" s="536"/>
      <c r="JQ13" s="536"/>
      <c r="JR13" s="536"/>
      <c r="JS13" s="536"/>
      <c r="JT13" s="536"/>
      <c r="JU13" s="536"/>
      <c r="JV13" s="536"/>
      <c r="JW13" s="536"/>
      <c r="JX13" s="536"/>
      <c r="JY13" s="536"/>
      <c r="JZ13" s="536"/>
      <c r="KA13" s="536"/>
      <c r="KB13" s="536"/>
      <c r="KC13" s="536"/>
      <c r="KD13" s="536"/>
      <c r="KE13" s="536"/>
      <c r="KF13" s="536"/>
      <c r="KG13" s="536"/>
      <c r="KH13" s="536"/>
      <c r="KI13" s="536"/>
      <c r="KJ13" s="536"/>
      <c r="KK13" s="536"/>
      <c r="KL13" s="536"/>
      <c r="KM13" s="536"/>
      <c r="KN13" s="536"/>
      <c r="KO13" s="536"/>
      <c r="KP13" s="536"/>
      <c r="KQ13" s="536"/>
      <c r="KR13" s="536"/>
      <c r="KS13" s="536"/>
      <c r="KT13" s="536"/>
      <c r="KU13" s="536"/>
      <c r="KV13" s="536"/>
      <c r="KW13" s="536"/>
      <c r="KX13" s="536"/>
      <c r="KY13" s="536"/>
      <c r="KZ13" s="536"/>
      <c r="LA13" s="536"/>
      <c r="LB13" s="536"/>
      <c r="LC13" s="536"/>
      <c r="LD13" s="536"/>
      <c r="LE13" s="536"/>
      <c r="LF13" s="536"/>
      <c r="LG13" s="536"/>
      <c r="LH13" s="536"/>
      <c r="LI13" s="536"/>
      <c r="LJ13" s="536"/>
      <c r="LK13" s="536"/>
      <c r="LL13" s="536"/>
      <c r="LM13" s="536"/>
      <c r="LN13" s="536"/>
      <c r="LO13" s="536"/>
      <c r="LP13" s="536"/>
      <c r="LQ13" s="536"/>
      <c r="LR13" s="536"/>
      <c r="LS13" s="536"/>
      <c r="LT13" s="536"/>
      <c r="LU13" s="536"/>
      <c r="LV13" s="536"/>
      <c r="LW13" s="536"/>
      <c r="LX13" s="536"/>
      <c r="LY13" s="536"/>
      <c r="LZ13" s="536"/>
      <c r="MA13" s="536"/>
      <c r="MB13" s="536"/>
      <c r="MC13" s="536"/>
      <c r="MD13" s="536"/>
      <c r="ME13" s="536"/>
      <c r="MF13" s="536"/>
      <c r="MG13" s="536"/>
      <c r="MH13" s="536"/>
      <c r="MI13" s="536"/>
      <c r="MJ13" s="536"/>
      <c r="MK13" s="536"/>
      <c r="ML13" s="536"/>
      <c r="MM13" s="536"/>
      <c r="MN13" s="536"/>
      <c r="MO13" s="536"/>
      <c r="MP13" s="536"/>
      <c r="MQ13" s="536"/>
      <c r="MR13" s="536"/>
      <c r="MS13" s="536"/>
      <c r="MT13" s="536"/>
      <c r="MU13" s="536"/>
      <c r="MV13" s="536"/>
      <c r="MW13" s="536"/>
      <c r="MX13" s="536"/>
      <c r="MY13" s="536"/>
      <c r="MZ13" s="536"/>
      <c r="NA13" s="536"/>
      <c r="NB13" s="536"/>
      <c r="NC13" s="536"/>
      <c r="ND13" s="536"/>
      <c r="NE13" s="536"/>
      <c r="NF13" s="536"/>
      <c r="NG13" s="536"/>
      <c r="NH13" s="536"/>
      <c r="NI13" s="536"/>
      <c r="NJ13" s="536"/>
      <c r="NK13" s="536"/>
      <c r="NL13" s="536"/>
      <c r="NM13" s="536"/>
      <c r="NN13" s="536"/>
      <c r="NO13" s="536"/>
      <c r="NP13" s="536"/>
      <c r="NQ13" s="536"/>
      <c r="NR13" s="536"/>
      <c r="NS13" s="536"/>
      <c r="NT13" s="536"/>
      <c r="NU13" s="536"/>
      <c r="NV13" s="536"/>
      <c r="NW13" s="536"/>
      <c r="NX13" s="536"/>
      <c r="NY13" s="536"/>
      <c r="NZ13" s="536"/>
      <c r="OA13" s="536"/>
      <c r="OB13" s="536"/>
      <c r="OC13" s="536"/>
      <c r="OD13" s="536"/>
      <c r="OE13" s="536"/>
      <c r="OF13" s="536"/>
      <c r="OG13" s="536"/>
      <c r="OH13" s="536"/>
      <c r="OI13" s="536"/>
      <c r="OJ13" s="536"/>
      <c r="OK13" s="536"/>
      <c r="OL13" s="536"/>
      <c r="OM13" s="536"/>
      <c r="ON13" s="536"/>
      <c r="OO13" s="536"/>
      <c r="OP13" s="536"/>
      <c r="OQ13" s="536"/>
      <c r="OR13" s="536"/>
      <c r="OS13" s="536"/>
      <c r="OT13" s="536"/>
      <c r="OU13" s="536"/>
      <c r="OV13" s="536"/>
      <c r="OW13" s="536"/>
      <c r="OX13" s="536"/>
      <c r="OY13" s="536"/>
      <c r="OZ13" s="536"/>
      <c r="PA13" s="536"/>
      <c r="PB13" s="536"/>
      <c r="PC13" s="536"/>
      <c r="PD13" s="536"/>
      <c r="PE13" s="536"/>
      <c r="PF13" s="536"/>
      <c r="PG13" s="536"/>
      <c r="PH13" s="536"/>
      <c r="PI13" s="536"/>
      <c r="PJ13" s="536"/>
      <c r="PK13" s="536"/>
      <c r="PL13" s="536"/>
      <c r="PM13" s="536"/>
      <c r="PN13" s="536"/>
      <c r="PO13" s="536"/>
      <c r="PP13" s="536"/>
      <c r="PQ13" s="536"/>
      <c r="PR13" s="536"/>
      <c r="PS13" s="536"/>
      <c r="PT13" s="536"/>
      <c r="PU13" s="536"/>
      <c r="PV13" s="536"/>
      <c r="PW13" s="536"/>
      <c r="PX13" s="536"/>
      <c r="PY13" s="536"/>
      <c r="PZ13" s="536"/>
      <c r="QA13" s="536"/>
      <c r="QB13" s="536"/>
      <c r="QC13" s="536"/>
      <c r="QD13" s="536"/>
      <c r="QE13" s="536"/>
      <c r="QF13" s="536"/>
      <c r="QG13" s="536"/>
      <c r="QH13" s="536"/>
      <c r="QI13" s="536"/>
      <c r="QJ13" s="536"/>
      <c r="QK13" s="536"/>
      <c r="QL13" s="536"/>
      <c r="QM13" s="536"/>
      <c r="QN13" s="536"/>
      <c r="QO13" s="536"/>
      <c r="QP13" s="536"/>
      <c r="QQ13" s="536"/>
      <c r="QR13" s="536"/>
      <c r="QS13" s="536"/>
      <c r="QT13" s="536"/>
      <c r="QU13" s="536"/>
      <c r="QV13" s="536"/>
      <c r="QW13" s="536"/>
      <c r="QX13" s="536"/>
      <c r="QY13" s="536"/>
      <c r="QZ13" s="536"/>
      <c r="RA13" s="536"/>
      <c r="RB13" s="536"/>
      <c r="RC13" s="536"/>
      <c r="RD13" s="536"/>
      <c r="RE13" s="536"/>
      <c r="RF13" s="536"/>
      <c r="RG13" s="536"/>
      <c r="RH13" s="536"/>
      <c r="RI13" s="536"/>
      <c r="RJ13" s="536"/>
      <c r="RK13" s="536"/>
      <c r="RL13" s="536"/>
      <c r="RM13" s="536"/>
      <c r="RN13" s="536"/>
      <c r="RO13" s="536"/>
      <c r="RP13" s="536"/>
      <c r="RQ13" s="536"/>
      <c r="RR13" s="536"/>
      <c r="RS13" s="536"/>
      <c r="RT13" s="536"/>
      <c r="RU13" s="536"/>
      <c r="RV13" s="536"/>
      <c r="RW13" s="536"/>
      <c r="RX13" s="536"/>
      <c r="RY13" s="536"/>
      <c r="RZ13" s="536"/>
      <c r="SA13" s="536"/>
      <c r="SB13" s="536"/>
      <c r="SC13" s="536"/>
      <c r="SD13" s="536"/>
      <c r="SE13" s="536"/>
      <c r="SF13" s="536"/>
      <c r="SG13" s="536"/>
      <c r="SH13" s="536"/>
      <c r="SI13" s="536"/>
      <c r="SJ13" s="536"/>
      <c r="SK13" s="536"/>
      <c r="SL13" s="536"/>
      <c r="SM13" s="536"/>
      <c r="SN13" s="536"/>
      <c r="SO13" s="536"/>
      <c r="SP13" s="536"/>
      <c r="SQ13" s="536"/>
      <c r="SR13" s="536"/>
      <c r="SS13" s="536"/>
      <c r="ST13" s="536"/>
      <c r="SU13" s="536"/>
      <c r="SV13" s="536"/>
      <c r="SW13" s="536"/>
      <c r="SX13" s="536"/>
      <c r="SY13" s="536"/>
      <c r="SZ13" s="536"/>
      <c r="TA13" s="536"/>
      <c r="TB13" s="536"/>
      <c r="TC13" s="536"/>
      <c r="TD13" s="536"/>
      <c r="TE13" s="536"/>
      <c r="TF13" s="536"/>
      <c r="TG13" s="536"/>
      <c r="TH13" s="536"/>
      <c r="TI13" s="536"/>
      <c r="TJ13" s="536"/>
      <c r="TK13" s="536"/>
      <c r="TL13" s="536"/>
      <c r="TM13" s="536"/>
      <c r="TN13" s="536"/>
      <c r="TO13" s="536"/>
      <c r="TP13" s="536"/>
      <c r="TQ13" s="536"/>
      <c r="TR13" s="536"/>
      <c r="TS13" s="536"/>
      <c r="TT13" s="536"/>
      <c r="TU13" s="536"/>
      <c r="TV13" s="536"/>
      <c r="TW13" s="536"/>
      <c r="TX13" s="536"/>
      <c r="TY13" s="536"/>
      <c r="TZ13" s="536"/>
      <c r="UA13" s="536"/>
      <c r="UB13" s="536"/>
      <c r="UC13" s="536"/>
      <c r="UD13" s="536"/>
      <c r="UE13" s="536"/>
      <c r="UF13" s="536"/>
      <c r="UG13" s="536"/>
      <c r="UH13" s="536"/>
      <c r="UI13" s="536"/>
      <c r="UJ13" s="536"/>
      <c r="UK13" s="536"/>
      <c r="UL13" s="536"/>
      <c r="UM13" s="536"/>
      <c r="UN13" s="536"/>
      <c r="UO13" s="536"/>
      <c r="UP13" s="536"/>
      <c r="UQ13" s="536"/>
      <c r="UR13" s="536"/>
      <c r="US13" s="536"/>
      <c r="UT13" s="536"/>
      <c r="UU13" s="536"/>
      <c r="UV13" s="536"/>
      <c r="UW13" s="536"/>
      <c r="UX13" s="536"/>
      <c r="UY13" s="536"/>
      <c r="UZ13" s="536"/>
      <c r="VA13" s="536"/>
      <c r="VB13" s="536"/>
      <c r="VC13" s="536"/>
      <c r="VD13" s="536"/>
      <c r="VE13" s="536"/>
      <c r="VF13" s="536"/>
      <c r="VG13" s="536"/>
      <c r="VH13" s="536"/>
      <c r="VI13" s="536"/>
      <c r="VJ13" s="536"/>
      <c r="VK13" s="536"/>
      <c r="VL13" s="536"/>
      <c r="VM13" s="536"/>
      <c r="VN13" s="536"/>
      <c r="VO13" s="536"/>
      <c r="VP13" s="536"/>
      <c r="VQ13" s="536"/>
      <c r="VR13" s="536"/>
      <c r="VS13" s="536"/>
      <c r="VT13" s="536"/>
      <c r="VU13" s="536"/>
      <c r="VV13" s="536"/>
      <c r="VW13" s="536"/>
      <c r="VX13" s="536"/>
      <c r="VY13" s="536"/>
      <c r="VZ13" s="536"/>
      <c r="WA13" s="536"/>
      <c r="WB13" s="536"/>
      <c r="WC13" s="536"/>
      <c r="WD13" s="536"/>
      <c r="WE13" s="536"/>
      <c r="WF13" s="536"/>
      <c r="WG13" s="536"/>
      <c r="WH13" s="536"/>
      <c r="WI13" s="536"/>
      <c r="WJ13" s="536"/>
      <c r="WK13" s="536"/>
      <c r="WL13" s="536"/>
      <c r="WM13" s="536"/>
      <c r="WN13" s="536"/>
      <c r="WO13" s="536"/>
      <c r="WP13" s="536"/>
      <c r="WQ13" s="536"/>
      <c r="WR13" s="536"/>
      <c r="WS13" s="536"/>
      <c r="WT13" s="536"/>
      <c r="WU13" s="536"/>
      <c r="WV13" s="536"/>
      <c r="WW13" s="536"/>
      <c r="WX13" s="536"/>
      <c r="WY13" s="536"/>
      <c r="WZ13" s="536"/>
      <c r="XA13" s="536"/>
      <c r="XB13" s="536"/>
      <c r="XC13" s="536"/>
      <c r="XD13" s="536"/>
      <c r="XE13" s="536"/>
      <c r="XF13" s="536"/>
      <c r="XG13" s="536"/>
      <c r="XH13" s="536"/>
      <c r="XI13" s="536"/>
      <c r="XJ13" s="536"/>
      <c r="XK13" s="536"/>
      <c r="XL13" s="536"/>
      <c r="XM13" s="536"/>
      <c r="XN13" s="536"/>
      <c r="XO13" s="536"/>
      <c r="XP13" s="536"/>
      <c r="XQ13" s="536"/>
      <c r="XR13" s="536"/>
      <c r="XS13" s="536"/>
      <c r="XT13" s="536"/>
      <c r="XU13" s="536"/>
      <c r="XV13" s="536"/>
      <c r="XW13" s="536"/>
      <c r="XX13" s="536"/>
      <c r="XY13" s="536"/>
      <c r="XZ13" s="536"/>
      <c r="YA13" s="536"/>
      <c r="YB13" s="536"/>
      <c r="YC13" s="536"/>
      <c r="YD13" s="536"/>
      <c r="YE13" s="536"/>
      <c r="YF13" s="536"/>
      <c r="YG13" s="536"/>
      <c r="YH13" s="536"/>
      <c r="YI13" s="536"/>
      <c r="YJ13" s="536"/>
      <c r="YK13" s="536"/>
      <c r="YL13" s="536"/>
      <c r="YM13" s="536"/>
      <c r="YN13" s="536"/>
      <c r="YO13" s="536"/>
      <c r="YP13" s="536"/>
      <c r="YQ13" s="536"/>
      <c r="YR13" s="536"/>
      <c r="YS13" s="536"/>
      <c r="YT13" s="536"/>
      <c r="YU13" s="536"/>
      <c r="YV13" s="536"/>
      <c r="YW13" s="536"/>
      <c r="YX13" s="536"/>
      <c r="YY13" s="536"/>
      <c r="YZ13" s="536"/>
      <c r="ZA13" s="536"/>
      <c r="ZB13" s="536"/>
      <c r="ZC13" s="536"/>
      <c r="ZD13" s="536"/>
      <c r="ZE13" s="536"/>
      <c r="ZF13" s="536"/>
      <c r="ZG13" s="536"/>
      <c r="ZH13" s="536"/>
      <c r="ZI13" s="536"/>
      <c r="ZJ13" s="536"/>
      <c r="ZK13" s="536"/>
      <c r="ZL13" s="536"/>
      <c r="ZM13" s="536"/>
      <c r="ZN13" s="536"/>
      <c r="ZO13" s="536"/>
      <c r="ZP13" s="536"/>
      <c r="ZQ13" s="536"/>
      <c r="ZR13" s="536"/>
      <c r="ZS13" s="536"/>
      <c r="ZT13" s="536"/>
      <c r="ZU13" s="536"/>
      <c r="ZV13" s="536"/>
      <c r="ZW13" s="536"/>
      <c r="ZX13" s="536"/>
      <c r="ZY13" s="536"/>
      <c r="ZZ13" s="536"/>
      <c r="AAA13" s="536"/>
      <c r="AAB13" s="536"/>
      <c r="AAC13" s="536"/>
      <c r="AAD13" s="536"/>
      <c r="AAE13" s="536"/>
      <c r="AAF13" s="536"/>
      <c r="AAG13" s="536"/>
      <c r="AAH13" s="536"/>
      <c r="AAI13" s="536"/>
      <c r="AAJ13" s="536"/>
      <c r="AAK13" s="536"/>
      <c r="AAL13" s="536"/>
      <c r="AAM13" s="536"/>
      <c r="AAN13" s="536"/>
      <c r="AAO13" s="536"/>
      <c r="AAP13" s="536"/>
      <c r="AAQ13" s="536"/>
      <c r="AAR13" s="536"/>
      <c r="AAS13" s="536"/>
      <c r="AAT13" s="536"/>
      <c r="AAU13" s="536"/>
      <c r="AAV13" s="536"/>
      <c r="AAW13" s="536"/>
      <c r="AAX13" s="536"/>
      <c r="AAY13" s="536"/>
      <c r="AAZ13" s="536"/>
      <c r="ABA13" s="536"/>
      <c r="ABB13" s="536"/>
      <c r="ABC13" s="536"/>
      <c r="ABD13" s="536"/>
      <c r="ABE13" s="536"/>
      <c r="ABF13" s="536"/>
      <c r="ABG13" s="536"/>
      <c r="ABH13" s="536"/>
      <c r="ABI13" s="536"/>
      <c r="ABJ13" s="536"/>
      <c r="ABK13" s="536"/>
      <c r="ABL13" s="536"/>
      <c r="ABM13" s="536"/>
      <c r="ABN13" s="536"/>
      <c r="ABO13" s="536"/>
      <c r="ABP13" s="536"/>
      <c r="ABQ13" s="536"/>
      <c r="ABR13" s="536"/>
      <c r="ABS13" s="536"/>
      <c r="ABT13" s="536"/>
      <c r="ABU13" s="536"/>
      <c r="ABV13" s="536"/>
      <c r="ABW13" s="536"/>
      <c r="ABX13" s="536"/>
      <c r="ABY13" s="536"/>
      <c r="ABZ13" s="536"/>
      <c r="ACA13" s="536"/>
      <c r="ACB13" s="536"/>
      <c r="ACC13" s="536"/>
      <c r="ACD13" s="536"/>
      <c r="ACE13" s="536"/>
      <c r="ACF13" s="536"/>
      <c r="ACG13" s="536"/>
      <c r="ACH13" s="536"/>
      <c r="ACI13" s="536"/>
      <c r="ACJ13" s="536"/>
      <c r="ACK13" s="536"/>
      <c r="ACL13" s="536"/>
      <c r="ACM13" s="536"/>
      <c r="ACN13" s="536"/>
      <c r="ACO13" s="536"/>
      <c r="ACP13" s="536"/>
      <c r="ACQ13" s="536"/>
      <c r="ACR13" s="536"/>
      <c r="ACS13" s="536"/>
      <c r="ACT13" s="536"/>
      <c r="ACU13" s="536"/>
      <c r="ACV13" s="536"/>
      <c r="ACW13" s="536"/>
      <c r="ACX13" s="536"/>
      <c r="ACY13" s="536"/>
      <c r="ACZ13" s="536"/>
      <c r="ADA13" s="536"/>
      <c r="ADB13" s="536"/>
      <c r="ADC13" s="536"/>
      <c r="ADD13" s="536"/>
      <c r="ADE13" s="536"/>
      <c r="ADF13" s="536"/>
      <c r="ADG13" s="536"/>
      <c r="ADH13" s="536"/>
      <c r="ADI13" s="536"/>
      <c r="ADJ13" s="536"/>
      <c r="ADK13" s="536"/>
      <c r="ADL13" s="536"/>
      <c r="ADM13" s="536"/>
      <c r="ADN13" s="536"/>
      <c r="ADO13" s="536"/>
      <c r="ADP13" s="536"/>
      <c r="ADQ13" s="536"/>
      <c r="ADR13" s="536"/>
      <c r="ADS13" s="536"/>
      <c r="ADT13" s="536"/>
      <c r="ADU13" s="536"/>
      <c r="ADV13" s="536"/>
      <c r="ADW13" s="536"/>
      <c r="ADX13" s="536"/>
      <c r="ADY13" s="536"/>
      <c r="ADZ13" s="536"/>
      <c r="AEA13" s="536"/>
      <c r="AEB13" s="536"/>
      <c r="AEC13" s="536"/>
      <c r="AED13" s="536"/>
      <c r="AEE13" s="536"/>
      <c r="AEF13" s="536"/>
      <c r="AEG13" s="536"/>
      <c r="AEH13" s="536"/>
      <c r="AEI13" s="536"/>
      <c r="AEJ13" s="536"/>
      <c r="AEK13" s="536"/>
      <c r="AEL13" s="536"/>
      <c r="AEM13" s="536"/>
      <c r="AEN13" s="536"/>
      <c r="AEO13" s="536"/>
      <c r="AEP13" s="536"/>
      <c r="AEQ13" s="536"/>
      <c r="AER13" s="536"/>
      <c r="AES13" s="536"/>
      <c r="AET13" s="536"/>
      <c r="AEU13" s="536"/>
      <c r="AEV13" s="536"/>
      <c r="AEW13" s="536"/>
      <c r="AEX13" s="536"/>
      <c r="AEY13" s="536"/>
      <c r="AEZ13" s="536"/>
      <c r="AFA13" s="536"/>
      <c r="AFB13" s="536"/>
      <c r="AFC13" s="536"/>
      <c r="AFD13" s="536"/>
      <c r="AFE13" s="536"/>
      <c r="AFF13" s="536"/>
      <c r="AFG13" s="536"/>
      <c r="AFH13" s="536"/>
      <c r="AFI13" s="536"/>
      <c r="AFJ13" s="536"/>
      <c r="AFK13" s="536"/>
      <c r="AFL13" s="536"/>
      <c r="AFM13" s="536"/>
      <c r="AFN13" s="536"/>
      <c r="AFO13" s="536"/>
      <c r="AFP13" s="536"/>
      <c r="AFQ13" s="536"/>
      <c r="AFR13" s="536"/>
      <c r="AFS13" s="536"/>
      <c r="AFT13" s="536"/>
      <c r="AFU13" s="536"/>
      <c r="AFV13" s="536"/>
      <c r="AFW13" s="536"/>
      <c r="AFX13" s="536"/>
      <c r="AFY13" s="536"/>
      <c r="AFZ13" s="536"/>
      <c r="AGA13" s="536"/>
      <c r="AGB13" s="536"/>
      <c r="AGC13" s="536"/>
      <c r="AGD13" s="536"/>
      <c r="AGE13" s="536"/>
      <c r="AGF13" s="536"/>
      <c r="AGG13" s="536"/>
      <c r="AGH13" s="536"/>
      <c r="AGI13" s="536"/>
      <c r="AGJ13" s="536"/>
      <c r="AGK13" s="536"/>
      <c r="AGL13" s="536"/>
      <c r="AGM13" s="536"/>
      <c r="AGN13" s="536"/>
      <c r="AGO13" s="536"/>
      <c r="AGP13" s="536"/>
      <c r="AGQ13" s="536"/>
      <c r="AGR13" s="536"/>
      <c r="AGS13" s="536"/>
      <c r="AGT13" s="536"/>
      <c r="AGU13" s="536"/>
      <c r="AGV13" s="536"/>
      <c r="AGW13" s="536"/>
      <c r="AGX13" s="536"/>
      <c r="AGY13" s="536"/>
      <c r="AGZ13" s="536"/>
      <c r="AHA13" s="536"/>
      <c r="AHB13" s="536"/>
      <c r="AHC13" s="536"/>
      <c r="AHD13" s="536"/>
      <c r="AHE13" s="536"/>
      <c r="AHF13" s="536"/>
      <c r="AHG13" s="536"/>
      <c r="AHH13" s="536"/>
      <c r="AHI13" s="536"/>
      <c r="AHJ13" s="536"/>
      <c r="AHK13" s="536"/>
      <c r="AHL13" s="536"/>
      <c r="AHM13" s="536"/>
      <c r="AHN13" s="536"/>
      <c r="AHO13" s="536"/>
      <c r="AHP13" s="536"/>
      <c r="AHQ13" s="536"/>
      <c r="AHR13" s="536"/>
      <c r="AHS13" s="536"/>
      <c r="AHT13" s="536"/>
      <c r="AHU13" s="536"/>
      <c r="AHV13" s="536"/>
      <c r="AHW13" s="536"/>
      <c r="AHX13" s="536"/>
      <c r="AHY13" s="536"/>
      <c r="AHZ13" s="536"/>
      <c r="AIA13" s="536"/>
      <c r="AIB13" s="536"/>
      <c r="AIC13" s="536"/>
      <c r="AID13" s="536"/>
      <c r="AIE13" s="536"/>
      <c r="AIF13" s="536"/>
      <c r="AIG13" s="536"/>
      <c r="AIH13" s="536"/>
      <c r="AII13" s="536"/>
      <c r="AIJ13" s="536"/>
      <c r="AIK13" s="536"/>
      <c r="AIL13" s="536"/>
      <c r="AIM13" s="536"/>
      <c r="AIN13" s="536"/>
      <c r="AIO13" s="536"/>
      <c r="AIP13" s="536"/>
      <c r="AIQ13" s="536"/>
      <c r="AIR13" s="536"/>
      <c r="AIS13" s="536"/>
      <c r="AIT13" s="536"/>
      <c r="AIU13" s="536"/>
      <c r="AIV13" s="536"/>
      <c r="AIW13" s="536"/>
      <c r="AIX13" s="536"/>
      <c r="AIY13" s="536"/>
      <c r="AIZ13" s="536"/>
      <c r="AJA13" s="536"/>
      <c r="AJB13" s="536"/>
      <c r="AJC13" s="536"/>
      <c r="AJD13" s="536"/>
      <c r="AJE13" s="536"/>
      <c r="AJF13" s="536"/>
      <c r="AJG13" s="536"/>
      <c r="AJH13" s="536"/>
      <c r="AJI13" s="536"/>
      <c r="AJJ13" s="536"/>
      <c r="AJK13" s="536"/>
      <c r="AJL13" s="536"/>
      <c r="AJM13" s="536"/>
      <c r="AJN13" s="536"/>
      <c r="AJO13" s="536"/>
      <c r="AJP13" s="536"/>
      <c r="AJQ13" s="536"/>
      <c r="AJR13" s="536"/>
      <c r="AJS13" s="536"/>
      <c r="AJT13" s="536"/>
      <c r="AJU13" s="536"/>
      <c r="AJV13" s="536"/>
      <c r="AJW13" s="536"/>
      <c r="AJX13" s="536"/>
      <c r="AJY13" s="536"/>
      <c r="AJZ13" s="536"/>
      <c r="AKA13" s="536"/>
      <c r="AKB13" s="536"/>
      <c r="AKC13" s="536"/>
      <c r="AKD13" s="536"/>
      <c r="AKE13" s="536"/>
      <c r="AKF13" s="536"/>
      <c r="AKG13" s="536"/>
      <c r="AKH13" s="536"/>
      <c r="AKI13" s="536"/>
      <c r="AKJ13" s="536"/>
      <c r="AKK13" s="536"/>
      <c r="AKL13" s="536"/>
      <c r="AKM13" s="536"/>
      <c r="AKN13" s="536"/>
    </row>
  </sheetData>
  <sheetProtection algorithmName="SHA-512" hashValue="jcLIveeAxPSC8pt+bIcO3MhR/jbnTjMB7w0B27YH5GI1oKARKWiRT3r/qCiz020Os2OLnZmTNusl1EwdEfMcIA==" saltValue="zT4Rb+2zb+9NdhgKXI7beg==" spinCount="100000" sheet="1" objects="1" scenarios="1" formatColumns="0" sort="0" autoFilter="0"/>
  <autoFilter ref="A5:BA9"/>
  <mergeCells count="1">
    <mergeCell ref="C4:F4"/>
  </mergeCells>
  <dataValidations count="1">
    <dataValidation type="date" allowBlank="1" showInputMessage="1" showErrorMessage="1" sqref="U6:U9 Q6:Q9">
      <formula1>36526</formula1>
      <formula2>55153</formula2>
    </dataValidation>
  </dataValidations>
  <pageMargins left="0.7" right="0.7" top="0.75" bottom="0.75" header="0.3" footer="0.3"/>
  <pageSetup paperSize="8" scale="43" firstPageNumber="0" fitToHeight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'[9]dane pomocnicze'!#REF!</xm:f>
          </x14:formula1>
          <x14:formula2>
            <xm:f>0</xm:f>
          </x14:formula2>
          <xm:sqref>W6:W7 O6:O9</xm:sqref>
        </x14:dataValidation>
        <x14:dataValidation type="list" allowBlank="1" showInputMessage="1" showErrorMessage="1">
          <x14:formula1>
            <xm:f>'[8]Dane pomocnicze'!#REF!</xm:f>
          </x14:formula1>
          <x14:formula2>
            <xm:f>0</xm:f>
          </x14:formula2>
          <xm:sqref>AH6:AH9</xm:sqref>
        </x14:dataValidation>
        <x14:dataValidation type="list" allowBlank="1" showInputMessage="1" showErrorMessage="1">
          <x14:formula1>
            <xm:f>'[8]Dane pomocnicze'!#REF!</xm:f>
          </x14:formula1>
          <x14:formula2>
            <xm:f>0</xm:f>
          </x14:formula2>
          <xm:sqref>T6:T9</xm:sqref>
        </x14:dataValidation>
        <x14:dataValidation type="list" allowBlank="1" showInputMessage="1" showErrorMessage="1">
          <x14:formula1>
            <xm:f>'[8]Dane pomocnicze'!#REF!</xm:f>
          </x14:formula1>
          <x14:formula2>
            <xm:f>0</xm:f>
          </x14:formula2>
          <xm:sqref>C6:C9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27"/>
  <sheetViews>
    <sheetView zoomScaleNormal="100" workbookViewId="0">
      <pane xSplit="2" ySplit="5" topLeftCell="M75" activePane="bottomRight" state="frozen"/>
      <selection pane="topRight" activeCell="C1" sqref="C1"/>
      <selection pane="bottomLeft" activeCell="A5" sqref="A5"/>
      <selection pane="bottomRight"/>
    </sheetView>
  </sheetViews>
  <sheetFormatPr defaultRowHeight="14.25"/>
  <cols>
    <col min="1" max="1" width="6" style="50" customWidth="1"/>
    <col min="2" max="2" width="43.375" style="50" customWidth="1"/>
    <col min="3" max="3" width="5.5" style="106" hidden="1" customWidth="1"/>
    <col min="4" max="5" width="4.375" style="106" hidden="1" customWidth="1"/>
    <col min="6" max="6" width="12.125" style="106" hidden="1" customWidth="1"/>
    <col min="7" max="7" width="35.25" style="50" hidden="1" customWidth="1"/>
    <col min="8" max="8" width="10.375" style="50" hidden="1" customWidth="1"/>
    <col min="9" max="9" width="22.375" style="50" hidden="1" customWidth="1"/>
    <col min="10" max="10" width="26.25" style="50" hidden="1" customWidth="1"/>
    <col min="11" max="11" width="7.25" style="50" hidden="1" customWidth="1"/>
    <col min="12" max="12" width="44.25" style="50" hidden="1" customWidth="1"/>
    <col min="13" max="13" width="45.625" style="50" customWidth="1"/>
    <col min="14" max="14" width="36.875" style="50" customWidth="1"/>
    <col min="15" max="15" width="13.875" style="50" customWidth="1"/>
    <col min="16" max="16" width="18.625" style="50" customWidth="1"/>
    <col min="17" max="17" width="13.5" style="50" customWidth="1"/>
    <col min="18" max="18" width="38.5" style="50" customWidth="1"/>
    <col min="19" max="19" width="21.25" style="50" customWidth="1"/>
    <col min="20" max="20" width="17.375" style="50" customWidth="1"/>
    <col min="21" max="21" width="15.125" style="50" customWidth="1"/>
    <col min="22" max="22" width="36.125" style="106" customWidth="1"/>
    <col min="23" max="23" width="8.625" style="106" customWidth="1"/>
    <col min="24" max="25" width="16.25" style="106" hidden="1" customWidth="1"/>
    <col min="26" max="26" width="14.375" style="106" hidden="1" customWidth="1"/>
    <col min="27" max="27" width="8.25" style="106" hidden="1" customWidth="1"/>
    <col min="28" max="28" width="9.25" style="106" hidden="1" customWidth="1"/>
    <col min="29" max="31" width="8.875" style="106" hidden="1" customWidth="1"/>
    <col min="32" max="32" width="8.75" style="106" hidden="1" customWidth="1"/>
    <col min="33" max="33" width="9.75" style="106" hidden="1" customWidth="1"/>
    <col min="34" max="34" width="15.875" style="50" hidden="1" customWidth="1"/>
    <col min="35" max="35" width="30.375" style="50" hidden="1" customWidth="1"/>
    <col min="36" max="37" width="8.875" style="106" customWidth="1"/>
    <col min="38" max="39" width="18.625" style="50" hidden="1" customWidth="1"/>
    <col min="40" max="40" width="19.625" style="50" hidden="1" customWidth="1"/>
    <col min="41" max="43" width="18.625" style="50" hidden="1" customWidth="1"/>
    <col min="44" max="44" width="18.625" style="737" customWidth="1"/>
    <col min="45" max="46" width="8.875" style="106" customWidth="1"/>
    <col min="47" max="48" width="18.625" style="50" hidden="1" customWidth="1"/>
    <col min="49" max="49" width="19.625" style="50" hidden="1" customWidth="1"/>
    <col min="50" max="52" width="18.625" style="50" hidden="1" customWidth="1"/>
    <col min="53" max="53" width="18.625" style="737" customWidth="1"/>
    <col min="54" max="16384" width="9" style="50"/>
  </cols>
  <sheetData>
    <row r="1" spans="1:53" ht="15">
      <c r="B1" s="532" t="s">
        <v>3099</v>
      </c>
    </row>
    <row r="2" spans="1:53" ht="15.75" thickBot="1">
      <c r="B2" s="532"/>
    </row>
    <row r="3" spans="1:53" s="13" customFormat="1" ht="30" customHeight="1" thickBot="1">
      <c r="A3" s="468">
        <v>22</v>
      </c>
      <c r="B3" s="467" t="s">
        <v>519</v>
      </c>
      <c r="C3" s="738"/>
      <c r="D3" s="738"/>
      <c r="E3" s="738"/>
      <c r="F3" s="738"/>
      <c r="G3" s="739"/>
      <c r="H3" s="739"/>
      <c r="I3" s="739"/>
      <c r="J3" s="739"/>
      <c r="K3" s="739"/>
      <c r="L3" s="739"/>
      <c r="M3" s="739"/>
      <c r="N3" s="739"/>
      <c r="O3" s="739"/>
      <c r="P3" s="739"/>
      <c r="Q3" s="739"/>
      <c r="R3" s="739"/>
      <c r="S3" s="739"/>
      <c r="T3" s="739"/>
      <c r="U3" s="739"/>
      <c r="V3" s="738"/>
      <c r="W3" s="738"/>
      <c r="X3" s="738"/>
      <c r="Y3" s="738"/>
      <c r="Z3" s="738"/>
      <c r="AA3" s="738"/>
      <c r="AB3" s="738"/>
      <c r="AC3" s="738"/>
      <c r="AD3" s="738"/>
      <c r="AE3" s="738"/>
      <c r="AF3" s="738"/>
      <c r="AG3" s="738"/>
      <c r="AH3" s="739"/>
      <c r="AI3" s="739"/>
      <c r="AJ3" s="738"/>
      <c r="AK3" s="738"/>
      <c r="AL3" s="739"/>
      <c r="AM3" s="739"/>
      <c r="AN3" s="739"/>
      <c r="AO3" s="739"/>
      <c r="AP3" s="739"/>
      <c r="AQ3" s="739"/>
      <c r="AR3" s="740"/>
      <c r="AS3" s="738"/>
      <c r="AT3" s="738"/>
      <c r="AU3" s="739"/>
      <c r="AV3" s="739"/>
      <c r="AW3" s="739"/>
      <c r="AX3" s="739"/>
      <c r="AY3" s="739"/>
      <c r="AZ3" s="739"/>
      <c r="BA3" s="740"/>
    </row>
    <row r="4" spans="1:53" s="13" customFormat="1" ht="16.5" customHeight="1" thickBot="1">
      <c r="A4" s="14"/>
      <c r="B4" s="8"/>
      <c r="C4" s="894"/>
      <c r="D4" s="894"/>
      <c r="E4" s="894"/>
      <c r="F4" s="894"/>
      <c r="G4" s="739"/>
      <c r="H4" s="739"/>
      <c r="I4" s="739"/>
      <c r="J4" s="739"/>
      <c r="K4" s="739"/>
      <c r="L4" s="739"/>
      <c r="M4" s="739"/>
      <c r="N4" s="739"/>
      <c r="O4" s="739"/>
      <c r="P4" s="739"/>
      <c r="Q4" s="739"/>
      <c r="R4" s="739"/>
      <c r="S4" s="739"/>
      <c r="T4" s="739"/>
      <c r="U4" s="739"/>
      <c r="V4" s="738"/>
      <c r="W4" s="738"/>
      <c r="X4" s="738"/>
      <c r="Y4" s="738"/>
      <c r="Z4" s="738"/>
      <c r="AA4" s="738"/>
      <c r="AB4" s="738"/>
      <c r="AC4" s="738"/>
      <c r="AD4" s="738"/>
      <c r="AE4" s="738"/>
      <c r="AF4" s="738"/>
      <c r="AG4" s="738"/>
      <c r="AH4" s="739"/>
      <c r="AI4" s="739"/>
      <c r="AJ4" s="738"/>
      <c r="AK4" s="738"/>
      <c r="AL4" s="739"/>
      <c r="AM4" s="739"/>
      <c r="AN4" s="739"/>
      <c r="AO4" s="739"/>
      <c r="AP4" s="739"/>
      <c r="AQ4" s="739"/>
      <c r="AR4" s="740"/>
      <c r="AS4" s="738"/>
      <c r="AT4" s="738"/>
      <c r="AU4" s="739"/>
      <c r="AV4" s="739"/>
      <c r="AW4" s="739"/>
      <c r="AX4" s="739"/>
      <c r="AY4" s="739"/>
      <c r="AZ4" s="739"/>
      <c r="BA4" s="740"/>
    </row>
    <row r="5" spans="1:53" s="25" customFormat="1" ht="90" thickBot="1">
      <c r="A5" s="644" t="s">
        <v>6</v>
      </c>
      <c r="B5" s="645" t="s">
        <v>9</v>
      </c>
      <c r="C5" s="646" t="s">
        <v>1</v>
      </c>
      <c r="D5" s="646" t="s">
        <v>2</v>
      </c>
      <c r="E5" s="646" t="s">
        <v>3</v>
      </c>
      <c r="F5" s="645" t="s">
        <v>76</v>
      </c>
      <c r="G5" s="646" t="s">
        <v>10</v>
      </c>
      <c r="H5" s="645" t="s">
        <v>13</v>
      </c>
      <c r="I5" s="645" t="s">
        <v>451</v>
      </c>
      <c r="J5" s="645" t="s">
        <v>450</v>
      </c>
      <c r="K5" s="645" t="s">
        <v>15</v>
      </c>
      <c r="L5" s="645" t="s">
        <v>73</v>
      </c>
      <c r="M5" s="645" t="s">
        <v>502</v>
      </c>
      <c r="N5" s="645" t="s">
        <v>18</v>
      </c>
      <c r="O5" s="645" t="s">
        <v>24</v>
      </c>
      <c r="P5" s="645" t="s">
        <v>19</v>
      </c>
      <c r="Q5" s="645" t="s">
        <v>30</v>
      </c>
      <c r="R5" s="645" t="s">
        <v>20</v>
      </c>
      <c r="S5" s="645" t="s">
        <v>29</v>
      </c>
      <c r="T5" s="645" t="s">
        <v>35</v>
      </c>
      <c r="U5" s="645" t="s">
        <v>31</v>
      </c>
      <c r="V5" s="645" t="s">
        <v>16</v>
      </c>
      <c r="W5" s="645" t="s">
        <v>37</v>
      </c>
      <c r="X5" s="645" t="s">
        <v>53</v>
      </c>
      <c r="Y5" s="645" t="s">
        <v>481</v>
      </c>
      <c r="Z5" s="645" t="s">
        <v>52</v>
      </c>
      <c r="AA5" s="645" t="s">
        <v>54</v>
      </c>
      <c r="AB5" s="645" t="s">
        <v>55</v>
      </c>
      <c r="AC5" s="647" t="s">
        <v>457</v>
      </c>
      <c r="AD5" s="645" t="s">
        <v>1873</v>
      </c>
      <c r="AE5" s="645" t="s">
        <v>58</v>
      </c>
      <c r="AF5" s="645" t="s">
        <v>56</v>
      </c>
      <c r="AG5" s="645" t="s">
        <v>57</v>
      </c>
      <c r="AH5" s="648" t="s">
        <v>0</v>
      </c>
      <c r="AI5" s="645" t="s">
        <v>455</v>
      </c>
      <c r="AJ5" s="23" t="s">
        <v>457</v>
      </c>
      <c r="AK5" s="23" t="s">
        <v>456</v>
      </c>
      <c r="AL5" s="23" t="s">
        <v>487</v>
      </c>
      <c r="AM5" s="23" t="s">
        <v>488</v>
      </c>
      <c r="AN5" s="23" t="s">
        <v>489</v>
      </c>
      <c r="AO5" s="23" t="s">
        <v>490</v>
      </c>
      <c r="AP5" s="23" t="s">
        <v>491</v>
      </c>
      <c r="AQ5" s="23" t="s">
        <v>492</v>
      </c>
      <c r="AR5" s="23" t="s">
        <v>493</v>
      </c>
      <c r="AS5" s="24" t="s">
        <v>457</v>
      </c>
      <c r="AT5" s="24" t="s">
        <v>456</v>
      </c>
      <c r="AU5" s="24" t="s">
        <v>500</v>
      </c>
      <c r="AV5" s="24" t="s">
        <v>499</v>
      </c>
      <c r="AW5" s="24" t="s">
        <v>498</v>
      </c>
      <c r="AX5" s="24" t="s">
        <v>497</v>
      </c>
      <c r="AY5" s="24" t="s">
        <v>496</v>
      </c>
      <c r="AZ5" s="24" t="s">
        <v>495</v>
      </c>
      <c r="BA5" s="24" t="s">
        <v>494</v>
      </c>
    </row>
    <row r="6" spans="1:53" s="107" customFormat="1" ht="30" customHeight="1">
      <c r="A6" s="741">
        <v>1</v>
      </c>
      <c r="B6" s="463" t="s">
        <v>4659</v>
      </c>
      <c r="C6" s="742" t="s">
        <v>4660</v>
      </c>
      <c r="D6" s="743"/>
      <c r="E6" s="743"/>
      <c r="F6" s="743"/>
      <c r="G6" s="463" t="s">
        <v>4661</v>
      </c>
      <c r="H6" s="744" t="s">
        <v>4662</v>
      </c>
      <c r="I6" s="464" t="s">
        <v>4663</v>
      </c>
      <c r="J6" s="464" t="s">
        <v>4664</v>
      </c>
      <c r="K6" s="745" t="s">
        <v>4665</v>
      </c>
      <c r="L6" s="746" t="s">
        <v>4666</v>
      </c>
      <c r="M6" s="746" t="s">
        <v>4667</v>
      </c>
      <c r="N6" s="747" t="s">
        <v>384</v>
      </c>
      <c r="O6" s="748" t="s">
        <v>23</v>
      </c>
      <c r="P6" s="746" t="s">
        <v>4668</v>
      </c>
      <c r="Q6" s="749"/>
      <c r="R6" s="464" t="s">
        <v>4669</v>
      </c>
      <c r="S6" s="746" t="s">
        <v>4670</v>
      </c>
      <c r="T6" s="750" t="s">
        <v>32</v>
      </c>
      <c r="U6" s="746"/>
      <c r="V6" s="742" t="s">
        <v>4671</v>
      </c>
      <c r="W6" s="743" t="s">
        <v>42</v>
      </c>
      <c r="X6" s="743"/>
      <c r="Y6" s="743">
        <v>3001124992</v>
      </c>
      <c r="Z6" s="742" t="s">
        <v>4672</v>
      </c>
      <c r="AA6" s="751">
        <v>20</v>
      </c>
      <c r="AB6" s="751"/>
      <c r="AC6" s="751"/>
      <c r="AD6" s="751">
        <v>45</v>
      </c>
      <c r="AE6" s="751"/>
      <c r="AF6" s="751">
        <v>100</v>
      </c>
      <c r="AG6" s="743"/>
      <c r="AH6" s="743"/>
      <c r="AI6" s="752"/>
      <c r="AJ6" s="751"/>
      <c r="AK6" s="751">
        <v>45</v>
      </c>
      <c r="AL6" s="753">
        <v>46.908000000000001</v>
      </c>
      <c r="AM6" s="753"/>
      <c r="AN6" s="753"/>
      <c r="AO6" s="753"/>
      <c r="AP6" s="753"/>
      <c r="AQ6" s="753"/>
      <c r="AR6" s="753">
        <f t="shared" ref="AR6:AR39" si="0">SUM(AL6:AQ6)</f>
        <v>46.908000000000001</v>
      </c>
      <c r="AS6" s="751"/>
      <c r="AT6" s="751">
        <v>45</v>
      </c>
      <c r="AU6" s="753">
        <v>281.44600000000003</v>
      </c>
      <c r="AV6" s="753"/>
      <c r="AW6" s="753"/>
      <c r="AX6" s="753"/>
      <c r="AY6" s="753"/>
      <c r="AZ6" s="753"/>
      <c r="BA6" s="753">
        <f t="shared" ref="BA6:BA39" si="1">SUM(AU6:AZ6)</f>
        <v>281.44600000000003</v>
      </c>
    </row>
    <row r="7" spans="1:53" s="107" customFormat="1" ht="30" customHeight="1">
      <c r="A7" s="741">
        <v>2</v>
      </c>
      <c r="B7" s="463" t="s">
        <v>4673</v>
      </c>
      <c r="C7" s="742" t="s">
        <v>4660</v>
      </c>
      <c r="D7" s="743"/>
      <c r="E7" s="743"/>
      <c r="F7" s="743"/>
      <c r="G7" s="463" t="s">
        <v>4674</v>
      </c>
      <c r="H7" s="744" t="s">
        <v>4675</v>
      </c>
      <c r="I7" s="464" t="s">
        <v>4663</v>
      </c>
      <c r="J7" s="464" t="s">
        <v>4676</v>
      </c>
      <c r="K7" s="745" t="s">
        <v>4235</v>
      </c>
      <c r="L7" s="746" t="s">
        <v>4666</v>
      </c>
      <c r="M7" s="746" t="s">
        <v>4667</v>
      </c>
      <c r="N7" s="746" t="s">
        <v>4677</v>
      </c>
      <c r="O7" s="748" t="s">
        <v>23</v>
      </c>
      <c r="P7" s="748" t="s">
        <v>77</v>
      </c>
      <c r="Q7" s="749"/>
      <c r="R7" s="464" t="s">
        <v>4669</v>
      </c>
      <c r="S7" s="464">
        <v>2955942</v>
      </c>
      <c r="T7" s="750" t="s">
        <v>32</v>
      </c>
      <c r="U7" s="746"/>
      <c r="V7" s="742" t="s">
        <v>4678</v>
      </c>
      <c r="W7" s="743" t="s">
        <v>45</v>
      </c>
      <c r="X7" s="743"/>
      <c r="Y7" s="743">
        <v>9000809440</v>
      </c>
      <c r="Z7" s="742" t="s">
        <v>4679</v>
      </c>
      <c r="AA7" s="751">
        <v>1</v>
      </c>
      <c r="AB7" s="751"/>
      <c r="AC7" s="751"/>
      <c r="AD7" s="751">
        <v>30</v>
      </c>
      <c r="AE7" s="751"/>
      <c r="AF7" s="751">
        <v>50</v>
      </c>
      <c r="AG7" s="743"/>
      <c r="AH7" s="743"/>
      <c r="AI7" s="754"/>
      <c r="AJ7" s="751"/>
      <c r="AK7" s="751">
        <v>30</v>
      </c>
      <c r="AL7" s="753">
        <v>0.71199999999999997</v>
      </c>
      <c r="AM7" s="753"/>
      <c r="AN7" s="753"/>
      <c r="AO7" s="753"/>
      <c r="AP7" s="753"/>
      <c r="AQ7" s="753"/>
      <c r="AR7" s="753">
        <f t="shared" si="0"/>
        <v>0.71199999999999997</v>
      </c>
      <c r="AS7" s="751"/>
      <c r="AT7" s="751">
        <v>30</v>
      </c>
      <c r="AU7" s="753">
        <v>4.2690000000000001</v>
      </c>
      <c r="AV7" s="753"/>
      <c r="AW7" s="753"/>
      <c r="AX7" s="753"/>
      <c r="AY7" s="753"/>
      <c r="AZ7" s="753"/>
      <c r="BA7" s="753">
        <f t="shared" si="1"/>
        <v>4.2690000000000001</v>
      </c>
    </row>
    <row r="8" spans="1:53" s="107" customFormat="1" ht="30" customHeight="1">
      <c r="A8" s="741">
        <v>3</v>
      </c>
      <c r="B8" s="463" t="str">
        <f t="shared" ref="B8:B71" si="2">CONCATENATE(C8," ",D8," ",E8," ",F8," ",G8," ",H8," ",I8," ",J8," ",K8,)</f>
        <v xml:space="preserve">WA 1  ZPH ZW Ruda 06-545 Lipowiec Kościelny Lewiczyn </v>
      </c>
      <c r="C8" s="742" t="s">
        <v>4660</v>
      </c>
      <c r="D8" s="743">
        <v>1</v>
      </c>
      <c r="E8" s="743"/>
      <c r="F8" s="743" t="s">
        <v>4</v>
      </c>
      <c r="G8" s="463" t="s">
        <v>4680</v>
      </c>
      <c r="H8" s="744" t="s">
        <v>4681</v>
      </c>
      <c r="I8" s="464" t="s">
        <v>4682</v>
      </c>
      <c r="J8" s="464" t="s">
        <v>4683</v>
      </c>
      <c r="K8" s="745"/>
      <c r="L8" s="746" t="s">
        <v>4684</v>
      </c>
      <c r="M8" s="746" t="s">
        <v>4685</v>
      </c>
      <c r="N8" s="755" t="s">
        <v>1006</v>
      </c>
      <c r="O8" s="748" t="s">
        <v>23</v>
      </c>
      <c r="P8" s="748" t="s">
        <v>77</v>
      </c>
      <c r="Q8" s="749"/>
      <c r="R8" s="464" t="s">
        <v>4686</v>
      </c>
      <c r="S8" s="746" t="s">
        <v>4687</v>
      </c>
      <c r="T8" s="750" t="s">
        <v>33</v>
      </c>
      <c r="U8" s="746"/>
      <c r="V8" s="742" t="s">
        <v>4688</v>
      </c>
      <c r="W8" s="743" t="s">
        <v>46</v>
      </c>
      <c r="X8" s="743"/>
      <c r="Y8" s="743" t="s">
        <v>4689</v>
      </c>
      <c r="Z8" s="742">
        <v>14251724</v>
      </c>
      <c r="AA8" s="751">
        <v>1</v>
      </c>
      <c r="AB8" s="751">
        <v>10.5</v>
      </c>
      <c r="AC8" s="751"/>
      <c r="AD8" s="751">
        <v>10.5</v>
      </c>
      <c r="AE8" s="751">
        <v>6</v>
      </c>
      <c r="AF8" s="751">
        <v>25</v>
      </c>
      <c r="AG8" s="743">
        <v>0.4</v>
      </c>
      <c r="AH8" s="743" t="s">
        <v>7</v>
      </c>
      <c r="AI8" s="756"/>
      <c r="AJ8" s="751"/>
      <c r="AK8" s="751">
        <v>10.5</v>
      </c>
      <c r="AL8" s="753"/>
      <c r="AM8" s="753">
        <v>1.9E-2</v>
      </c>
      <c r="AN8" s="753">
        <v>1.9E-2</v>
      </c>
      <c r="AO8" s="753"/>
      <c r="AP8" s="753"/>
      <c r="AQ8" s="753"/>
      <c r="AR8" s="753">
        <f t="shared" si="0"/>
        <v>3.7999999999999999E-2</v>
      </c>
      <c r="AS8" s="751"/>
      <c r="AT8" s="751">
        <v>10.5</v>
      </c>
      <c r="AU8" s="753"/>
      <c r="AV8" s="753">
        <v>0.113</v>
      </c>
      <c r="AW8" s="753">
        <v>0.113</v>
      </c>
      <c r="AX8" s="753"/>
      <c r="AY8" s="753"/>
      <c r="AZ8" s="753"/>
      <c r="BA8" s="753">
        <f t="shared" si="1"/>
        <v>0.22600000000000001</v>
      </c>
    </row>
    <row r="9" spans="1:53" s="107" customFormat="1" ht="30" customHeight="1">
      <c r="A9" s="741">
        <v>4</v>
      </c>
      <c r="B9" s="464" t="str">
        <f t="shared" si="2"/>
        <v xml:space="preserve">WA 2   Biuro ZZ Dębe 05-140 Serock Dębe </v>
      </c>
      <c r="C9" s="742" t="s">
        <v>4660</v>
      </c>
      <c r="D9" s="743">
        <v>2</v>
      </c>
      <c r="E9" s="743"/>
      <c r="F9" s="743"/>
      <c r="G9" s="464" t="s">
        <v>4690</v>
      </c>
      <c r="H9" s="744" t="s">
        <v>4691</v>
      </c>
      <c r="I9" s="464" t="s">
        <v>4692</v>
      </c>
      <c r="J9" s="464" t="s">
        <v>4693</v>
      </c>
      <c r="K9" s="745"/>
      <c r="L9" s="746" t="s">
        <v>4694</v>
      </c>
      <c r="M9" s="746" t="s">
        <v>4695</v>
      </c>
      <c r="N9" s="747" t="s">
        <v>384</v>
      </c>
      <c r="O9" s="748" t="s">
        <v>23</v>
      </c>
      <c r="P9" s="748" t="s">
        <v>77</v>
      </c>
      <c r="Q9" s="749"/>
      <c r="R9" s="747" t="s">
        <v>334</v>
      </c>
      <c r="S9" s="746" t="s">
        <v>4696</v>
      </c>
      <c r="T9" s="750" t="s">
        <v>33</v>
      </c>
      <c r="U9" s="746"/>
      <c r="V9" s="742" t="s">
        <v>4697</v>
      </c>
      <c r="W9" s="743" t="s">
        <v>45</v>
      </c>
      <c r="X9" s="743"/>
      <c r="Y9" s="743">
        <v>31794</v>
      </c>
      <c r="Z9" s="742">
        <v>790395</v>
      </c>
      <c r="AA9" s="751">
        <v>10</v>
      </c>
      <c r="AB9" s="751">
        <v>25</v>
      </c>
      <c r="AC9" s="751"/>
      <c r="AD9" s="751">
        <v>25</v>
      </c>
      <c r="AE9" s="751">
        <v>25</v>
      </c>
      <c r="AF9" s="751">
        <v>63</v>
      </c>
      <c r="AG9" s="743">
        <v>0.4</v>
      </c>
      <c r="AH9" s="743" t="s">
        <v>7</v>
      </c>
      <c r="AI9" s="756"/>
      <c r="AJ9" s="751"/>
      <c r="AK9" s="751">
        <v>25</v>
      </c>
      <c r="AL9" s="753">
        <v>1.2</v>
      </c>
      <c r="AM9" s="753"/>
      <c r="AN9" s="753"/>
      <c r="AO9" s="753"/>
      <c r="AP9" s="753"/>
      <c r="AQ9" s="753"/>
      <c r="AR9" s="753">
        <f t="shared" si="0"/>
        <v>1.2</v>
      </c>
      <c r="AS9" s="751"/>
      <c r="AT9" s="751">
        <v>25</v>
      </c>
      <c r="AU9" s="753">
        <v>7.2</v>
      </c>
      <c r="AV9" s="753"/>
      <c r="AW9" s="753"/>
      <c r="AX9" s="753"/>
      <c r="AY9" s="753"/>
      <c r="AZ9" s="753"/>
      <c r="BA9" s="753">
        <f t="shared" si="1"/>
        <v>7.2</v>
      </c>
    </row>
    <row r="10" spans="1:53" s="107" customFormat="1" ht="30" customHeight="1">
      <c r="A10" s="741">
        <v>5</v>
      </c>
      <c r="B10" s="463" t="str">
        <f t="shared" si="2"/>
        <v>WA 2   Budynek dawnej nadzorcówki 05-126 Nieporęt ul. Dworcowa 21</v>
      </c>
      <c r="C10" s="742" t="s">
        <v>4660</v>
      </c>
      <c r="D10" s="743">
        <v>2</v>
      </c>
      <c r="E10" s="743"/>
      <c r="F10" s="743"/>
      <c r="G10" s="463" t="s">
        <v>4698</v>
      </c>
      <c r="H10" s="744" t="s">
        <v>4699</v>
      </c>
      <c r="I10" s="464" t="s">
        <v>4700</v>
      </c>
      <c r="J10" s="464" t="s">
        <v>4701</v>
      </c>
      <c r="K10" s="745" t="s">
        <v>877</v>
      </c>
      <c r="L10" s="746" t="s">
        <v>4694</v>
      </c>
      <c r="M10" s="746" t="s">
        <v>4695</v>
      </c>
      <c r="N10" s="747" t="s">
        <v>384</v>
      </c>
      <c r="O10" s="748" t="s">
        <v>23</v>
      </c>
      <c r="P10" s="748" t="s">
        <v>77</v>
      </c>
      <c r="Q10" s="749"/>
      <c r="R10" s="747" t="s">
        <v>334</v>
      </c>
      <c r="S10" s="746" t="s">
        <v>4702</v>
      </c>
      <c r="T10" s="750" t="s">
        <v>33</v>
      </c>
      <c r="U10" s="746"/>
      <c r="V10" s="742" t="s">
        <v>4703</v>
      </c>
      <c r="W10" s="743" t="s">
        <v>45</v>
      </c>
      <c r="X10" s="743"/>
      <c r="Y10" s="743">
        <v>31794</v>
      </c>
      <c r="Z10" s="742">
        <v>12148576</v>
      </c>
      <c r="AA10" s="751">
        <v>1</v>
      </c>
      <c r="AB10" s="751">
        <v>16</v>
      </c>
      <c r="AC10" s="751"/>
      <c r="AD10" s="751">
        <v>16</v>
      </c>
      <c r="AE10" s="751">
        <v>16</v>
      </c>
      <c r="AF10" s="751">
        <v>32</v>
      </c>
      <c r="AG10" s="743">
        <v>0.4</v>
      </c>
      <c r="AH10" s="743" t="s">
        <v>7</v>
      </c>
      <c r="AI10" s="756"/>
      <c r="AJ10" s="751"/>
      <c r="AK10" s="751">
        <v>16</v>
      </c>
      <c r="AL10" s="753">
        <v>0.09</v>
      </c>
      <c r="AM10" s="753"/>
      <c r="AN10" s="753"/>
      <c r="AO10" s="753"/>
      <c r="AP10" s="753"/>
      <c r="AQ10" s="753"/>
      <c r="AR10" s="753">
        <f t="shared" si="0"/>
        <v>0.09</v>
      </c>
      <c r="AS10" s="751"/>
      <c r="AT10" s="751">
        <v>16</v>
      </c>
      <c r="AU10" s="753">
        <v>0.54100000000000004</v>
      </c>
      <c r="AV10" s="753"/>
      <c r="AW10" s="753"/>
      <c r="AX10" s="753"/>
      <c r="AY10" s="753"/>
      <c r="AZ10" s="753"/>
      <c r="BA10" s="753">
        <f t="shared" si="1"/>
        <v>0.54100000000000004</v>
      </c>
    </row>
    <row r="11" spans="1:53" s="107" customFormat="1" ht="30" customHeight="1">
      <c r="A11" s="741">
        <v>6</v>
      </c>
      <c r="B11" s="464" t="str">
        <f t="shared" si="2"/>
        <v xml:space="preserve">WA 2   Garaże osiedle Dębe 05-140 Serock Dębe </v>
      </c>
      <c r="C11" s="742" t="s">
        <v>4660</v>
      </c>
      <c r="D11" s="743">
        <v>2</v>
      </c>
      <c r="E11" s="743"/>
      <c r="F11" s="743"/>
      <c r="G11" s="464" t="s">
        <v>4704</v>
      </c>
      <c r="H11" s="744" t="s">
        <v>4691</v>
      </c>
      <c r="I11" s="464" t="s">
        <v>4692</v>
      </c>
      <c r="J11" s="464" t="s">
        <v>4693</v>
      </c>
      <c r="K11" s="745"/>
      <c r="L11" s="746" t="s">
        <v>4694</v>
      </c>
      <c r="M11" s="746" t="s">
        <v>4695</v>
      </c>
      <c r="N11" s="747" t="s">
        <v>384</v>
      </c>
      <c r="O11" s="748" t="s">
        <v>23</v>
      </c>
      <c r="P11" s="748" t="s">
        <v>77</v>
      </c>
      <c r="Q11" s="749"/>
      <c r="R11" s="747" t="s">
        <v>334</v>
      </c>
      <c r="S11" s="746" t="s">
        <v>4705</v>
      </c>
      <c r="T11" s="750" t="s">
        <v>33</v>
      </c>
      <c r="U11" s="746"/>
      <c r="V11" s="742" t="s">
        <v>4706</v>
      </c>
      <c r="W11" s="743" t="s">
        <v>45</v>
      </c>
      <c r="X11" s="743"/>
      <c r="Y11" s="743">
        <v>31794</v>
      </c>
      <c r="Z11" s="742">
        <v>9785238</v>
      </c>
      <c r="AA11" s="751">
        <v>1</v>
      </c>
      <c r="AB11" s="751">
        <v>7</v>
      </c>
      <c r="AC11" s="751"/>
      <c r="AD11" s="751">
        <v>7</v>
      </c>
      <c r="AE11" s="751">
        <v>7</v>
      </c>
      <c r="AF11" s="751">
        <v>20</v>
      </c>
      <c r="AG11" s="743">
        <v>0.4</v>
      </c>
      <c r="AH11" s="743" t="s">
        <v>7</v>
      </c>
      <c r="AI11" s="754"/>
      <c r="AJ11" s="751"/>
      <c r="AK11" s="751">
        <v>7</v>
      </c>
      <c r="AL11" s="753">
        <v>3.9E-2</v>
      </c>
      <c r="AM11" s="753"/>
      <c r="AN11" s="753"/>
      <c r="AO11" s="753"/>
      <c r="AP11" s="753"/>
      <c r="AQ11" s="753"/>
      <c r="AR11" s="753">
        <f t="shared" si="0"/>
        <v>3.9E-2</v>
      </c>
      <c r="AS11" s="751"/>
      <c r="AT11" s="751">
        <v>7</v>
      </c>
      <c r="AU11" s="753">
        <v>0.23200000000000001</v>
      </c>
      <c r="AV11" s="753"/>
      <c r="AW11" s="753"/>
      <c r="AX11" s="753"/>
      <c r="AY11" s="753"/>
      <c r="AZ11" s="753"/>
      <c r="BA11" s="753">
        <f t="shared" si="1"/>
        <v>0.23200000000000001</v>
      </c>
    </row>
    <row r="12" spans="1:53" s="107" customFormat="1" ht="30" customHeight="1">
      <c r="A12" s="741">
        <v>7</v>
      </c>
      <c r="B12" s="464" t="str">
        <f t="shared" si="2"/>
        <v>WA 2   Pokój gościnny 05-126 Nieporęt ul. Dworcowa 21</v>
      </c>
      <c r="C12" s="742" t="s">
        <v>4660</v>
      </c>
      <c r="D12" s="743">
        <v>2</v>
      </c>
      <c r="E12" s="743"/>
      <c r="F12" s="743"/>
      <c r="G12" s="464" t="s">
        <v>135</v>
      </c>
      <c r="H12" s="744" t="s">
        <v>4699</v>
      </c>
      <c r="I12" s="464" t="s">
        <v>4700</v>
      </c>
      <c r="J12" s="464" t="s">
        <v>4701</v>
      </c>
      <c r="K12" s="745" t="s">
        <v>877</v>
      </c>
      <c r="L12" s="746" t="s">
        <v>4694</v>
      </c>
      <c r="M12" s="746" t="s">
        <v>4695</v>
      </c>
      <c r="N12" s="747" t="s">
        <v>384</v>
      </c>
      <c r="O12" s="748" t="s">
        <v>23</v>
      </c>
      <c r="P12" s="748" t="s">
        <v>77</v>
      </c>
      <c r="Q12" s="749"/>
      <c r="R12" s="747" t="s">
        <v>334</v>
      </c>
      <c r="S12" s="746" t="s">
        <v>4707</v>
      </c>
      <c r="T12" s="750" t="s">
        <v>33</v>
      </c>
      <c r="U12" s="746"/>
      <c r="V12" s="742" t="s">
        <v>4708</v>
      </c>
      <c r="W12" s="743" t="s">
        <v>48</v>
      </c>
      <c r="X12" s="743"/>
      <c r="Y12" s="743">
        <v>31794</v>
      </c>
      <c r="Z12" s="742">
        <v>14402293</v>
      </c>
      <c r="AA12" s="751">
        <v>1</v>
      </c>
      <c r="AB12" s="751">
        <v>5</v>
      </c>
      <c r="AC12" s="751"/>
      <c r="AD12" s="751">
        <v>5</v>
      </c>
      <c r="AE12" s="751">
        <v>5</v>
      </c>
      <c r="AF12" s="751">
        <v>25</v>
      </c>
      <c r="AG12" s="743">
        <v>0.23</v>
      </c>
      <c r="AH12" s="743" t="s">
        <v>7</v>
      </c>
      <c r="AI12" s="756"/>
      <c r="AJ12" s="751"/>
      <c r="AK12" s="751">
        <v>5</v>
      </c>
      <c r="AL12" s="753">
        <v>0.11700000000000001</v>
      </c>
      <c r="AM12" s="753"/>
      <c r="AN12" s="753"/>
      <c r="AO12" s="753"/>
      <c r="AP12" s="753"/>
      <c r="AQ12" s="753"/>
      <c r="AR12" s="753">
        <f t="shared" si="0"/>
        <v>0.11700000000000001</v>
      </c>
      <c r="AS12" s="751"/>
      <c r="AT12" s="751">
        <v>5</v>
      </c>
      <c r="AU12" s="753">
        <v>0.70299999999999996</v>
      </c>
      <c r="AV12" s="753"/>
      <c r="AW12" s="753"/>
      <c r="AX12" s="753"/>
      <c r="AY12" s="753"/>
      <c r="AZ12" s="753"/>
      <c r="BA12" s="753">
        <f t="shared" si="1"/>
        <v>0.70299999999999996</v>
      </c>
    </row>
    <row r="13" spans="1:53" s="107" customFormat="1" ht="30" customHeight="1">
      <c r="A13" s="741">
        <v>8</v>
      </c>
      <c r="B13" s="464" t="str">
        <f t="shared" si="2"/>
        <v xml:space="preserve">WA 2  ZPH Dębe Jaz Dębe 05-140 Dębe, 05-140 Serock  </v>
      </c>
      <c r="C13" s="742" t="s">
        <v>4660</v>
      </c>
      <c r="D13" s="743">
        <v>2</v>
      </c>
      <c r="E13" s="743"/>
      <c r="F13" s="743" t="s">
        <v>4709</v>
      </c>
      <c r="G13" s="464" t="s">
        <v>4710</v>
      </c>
      <c r="H13" s="744" t="s">
        <v>4691</v>
      </c>
      <c r="I13" s="464" t="s">
        <v>4711</v>
      </c>
      <c r="J13" s="464"/>
      <c r="K13" s="745"/>
      <c r="L13" s="746" t="s">
        <v>4712</v>
      </c>
      <c r="M13" s="746" t="s">
        <v>4695</v>
      </c>
      <c r="N13" s="747" t="s">
        <v>384</v>
      </c>
      <c r="O13" s="748" t="s">
        <v>23</v>
      </c>
      <c r="P13" s="748" t="s">
        <v>77</v>
      </c>
      <c r="Q13" s="749"/>
      <c r="R13" s="747" t="s">
        <v>334</v>
      </c>
      <c r="S13" s="746" t="s">
        <v>4713</v>
      </c>
      <c r="T13" s="750" t="s">
        <v>33</v>
      </c>
      <c r="U13" s="746"/>
      <c r="V13" s="742" t="s">
        <v>4714</v>
      </c>
      <c r="W13" s="743" t="s">
        <v>42</v>
      </c>
      <c r="X13" s="743"/>
      <c r="Y13" s="743">
        <v>31794</v>
      </c>
      <c r="Z13" s="742">
        <v>790220</v>
      </c>
      <c r="AA13" s="751">
        <v>30</v>
      </c>
      <c r="AB13" s="751">
        <v>80</v>
      </c>
      <c r="AC13" s="751"/>
      <c r="AD13" s="751">
        <v>80</v>
      </c>
      <c r="AE13" s="751">
        <v>80</v>
      </c>
      <c r="AF13" s="751">
        <v>200</v>
      </c>
      <c r="AG13" s="743">
        <v>0.4</v>
      </c>
      <c r="AH13" s="743" t="s">
        <v>7</v>
      </c>
      <c r="AI13" s="756"/>
      <c r="AJ13" s="751"/>
      <c r="AK13" s="751">
        <v>80</v>
      </c>
      <c r="AL13" s="753">
        <v>9.4030000000000005</v>
      </c>
      <c r="AM13" s="753"/>
      <c r="AN13" s="753"/>
      <c r="AO13" s="753"/>
      <c r="AP13" s="753"/>
      <c r="AQ13" s="753"/>
      <c r="AR13" s="753">
        <f t="shared" si="0"/>
        <v>9.4030000000000005</v>
      </c>
      <c r="AS13" s="751"/>
      <c r="AT13" s="751">
        <v>80</v>
      </c>
      <c r="AU13" s="753">
        <v>56.417000000000002</v>
      </c>
      <c r="AV13" s="753"/>
      <c r="AW13" s="753"/>
      <c r="AX13" s="753"/>
      <c r="AY13" s="753"/>
      <c r="AZ13" s="753"/>
      <c r="BA13" s="753">
        <f t="shared" si="1"/>
        <v>56.417000000000002</v>
      </c>
    </row>
    <row r="14" spans="1:53" s="107" customFormat="1" ht="30" customHeight="1">
      <c r="A14" s="741">
        <v>9</v>
      </c>
      <c r="B14" s="464" t="str">
        <f t="shared" si="2"/>
        <v xml:space="preserve">WA 2  ZPH Dębe Stacja pomp Arciechów 05-255 Arciechów  </v>
      </c>
      <c r="C14" s="742" t="s">
        <v>4660</v>
      </c>
      <c r="D14" s="743">
        <v>2</v>
      </c>
      <c r="E14" s="743"/>
      <c r="F14" s="743" t="s">
        <v>4709</v>
      </c>
      <c r="G14" s="464" t="s">
        <v>4715</v>
      </c>
      <c r="H14" s="744" t="s">
        <v>4716</v>
      </c>
      <c r="I14" s="464" t="s">
        <v>4717</v>
      </c>
      <c r="J14" s="464"/>
      <c r="K14" s="745"/>
      <c r="L14" s="746" t="s">
        <v>4712</v>
      </c>
      <c r="M14" s="746" t="s">
        <v>4695</v>
      </c>
      <c r="N14" s="747" t="s">
        <v>384</v>
      </c>
      <c r="O14" s="748" t="s">
        <v>23</v>
      </c>
      <c r="P14" s="748" t="s">
        <v>77</v>
      </c>
      <c r="Q14" s="749"/>
      <c r="R14" s="747" t="s">
        <v>334</v>
      </c>
      <c r="S14" s="746" t="s">
        <v>4718</v>
      </c>
      <c r="T14" s="750" t="s">
        <v>33</v>
      </c>
      <c r="U14" s="746"/>
      <c r="V14" s="742" t="s">
        <v>4719</v>
      </c>
      <c r="W14" s="743" t="s">
        <v>42</v>
      </c>
      <c r="X14" s="743"/>
      <c r="Y14" s="743">
        <v>31794</v>
      </c>
      <c r="Z14" s="742">
        <v>864</v>
      </c>
      <c r="AA14" s="751">
        <v>40</v>
      </c>
      <c r="AB14" s="751">
        <v>245</v>
      </c>
      <c r="AC14" s="751"/>
      <c r="AD14" s="751">
        <v>150</v>
      </c>
      <c r="AE14" s="751">
        <v>119</v>
      </c>
      <c r="AF14" s="751">
        <v>315</v>
      </c>
      <c r="AG14" s="743">
        <v>0.4</v>
      </c>
      <c r="AH14" s="743" t="s">
        <v>7</v>
      </c>
      <c r="AI14" s="756"/>
      <c r="AJ14" s="751"/>
      <c r="AK14" s="751">
        <v>150</v>
      </c>
      <c r="AL14" s="753">
        <v>86.555000000000007</v>
      </c>
      <c r="AM14" s="753"/>
      <c r="AN14" s="753"/>
      <c r="AO14" s="753"/>
      <c r="AP14" s="753"/>
      <c r="AQ14" s="753"/>
      <c r="AR14" s="753">
        <f t="shared" si="0"/>
        <v>86.555000000000007</v>
      </c>
      <c r="AS14" s="751"/>
      <c r="AT14" s="751">
        <v>150</v>
      </c>
      <c r="AU14" s="753">
        <v>519.327</v>
      </c>
      <c r="AV14" s="753"/>
      <c r="AW14" s="753"/>
      <c r="AX14" s="753"/>
      <c r="AY14" s="753"/>
      <c r="AZ14" s="753"/>
      <c r="BA14" s="753">
        <f t="shared" si="1"/>
        <v>519.327</v>
      </c>
    </row>
    <row r="15" spans="1:53" s="107" customFormat="1" ht="30" customHeight="1">
      <c r="A15" s="741">
        <v>10</v>
      </c>
      <c r="B15" s="464" t="str">
        <f t="shared" si="2"/>
        <v xml:space="preserve">WA 2  ZPH Dębe Stacja pomp Białobrzegi 05-126 Białobrzegi  </v>
      </c>
      <c r="C15" s="742" t="s">
        <v>4660</v>
      </c>
      <c r="D15" s="743">
        <v>2</v>
      </c>
      <c r="E15" s="743"/>
      <c r="F15" s="743" t="s">
        <v>4709</v>
      </c>
      <c r="G15" s="464" t="s">
        <v>4720</v>
      </c>
      <c r="H15" s="744" t="s">
        <v>4699</v>
      </c>
      <c r="I15" s="464" t="s">
        <v>4721</v>
      </c>
      <c r="J15" s="464"/>
      <c r="K15" s="745"/>
      <c r="L15" s="746" t="s">
        <v>4712</v>
      </c>
      <c r="M15" s="746" t="s">
        <v>4695</v>
      </c>
      <c r="N15" s="747" t="s">
        <v>384</v>
      </c>
      <c r="O15" s="748" t="s">
        <v>23</v>
      </c>
      <c r="P15" s="748" t="s">
        <v>77</v>
      </c>
      <c r="Q15" s="749"/>
      <c r="R15" s="747" t="s">
        <v>334</v>
      </c>
      <c r="S15" s="746" t="s">
        <v>4722</v>
      </c>
      <c r="T15" s="750" t="s">
        <v>33</v>
      </c>
      <c r="U15" s="746"/>
      <c r="V15" s="742" t="s">
        <v>4723</v>
      </c>
      <c r="W15" s="743" t="s">
        <v>42</v>
      </c>
      <c r="X15" s="743"/>
      <c r="Y15" s="743">
        <v>31794</v>
      </c>
      <c r="Z15" s="742">
        <v>624579</v>
      </c>
      <c r="AA15" s="751">
        <v>40</v>
      </c>
      <c r="AB15" s="751">
        <v>170</v>
      </c>
      <c r="AC15" s="751"/>
      <c r="AD15" s="751">
        <v>120</v>
      </c>
      <c r="AE15" s="751">
        <v>126</v>
      </c>
      <c r="AF15" s="751">
        <v>120</v>
      </c>
      <c r="AG15" s="743">
        <v>0.4</v>
      </c>
      <c r="AH15" s="743" t="s">
        <v>7</v>
      </c>
      <c r="AI15" s="756"/>
      <c r="AJ15" s="751"/>
      <c r="AK15" s="751">
        <v>120</v>
      </c>
      <c r="AL15" s="753">
        <v>51.055999999999997</v>
      </c>
      <c r="AM15" s="753"/>
      <c r="AN15" s="753"/>
      <c r="AO15" s="753"/>
      <c r="AP15" s="753"/>
      <c r="AQ15" s="753"/>
      <c r="AR15" s="753">
        <f t="shared" si="0"/>
        <v>51.055999999999997</v>
      </c>
      <c r="AS15" s="751"/>
      <c r="AT15" s="751">
        <v>120</v>
      </c>
      <c r="AU15" s="753">
        <v>306.33800000000002</v>
      </c>
      <c r="AV15" s="753"/>
      <c r="AW15" s="753"/>
      <c r="AX15" s="753"/>
      <c r="AY15" s="753"/>
      <c r="AZ15" s="753"/>
      <c r="BA15" s="753">
        <f t="shared" si="1"/>
        <v>306.33800000000002</v>
      </c>
    </row>
    <row r="16" spans="1:53" s="107" customFormat="1" ht="30" customHeight="1">
      <c r="A16" s="741">
        <v>11</v>
      </c>
      <c r="B16" s="464" t="str">
        <f t="shared" si="2"/>
        <v xml:space="preserve">WA 2  ZPH Dębe Stacja pomp Borsuki I 07-217 Borsuki  </v>
      </c>
      <c r="C16" s="742" t="s">
        <v>4660</v>
      </c>
      <c r="D16" s="743">
        <v>2</v>
      </c>
      <c r="E16" s="743"/>
      <c r="F16" s="743" t="s">
        <v>4709</v>
      </c>
      <c r="G16" s="464" t="s">
        <v>4724</v>
      </c>
      <c r="H16" s="744" t="s">
        <v>4725</v>
      </c>
      <c r="I16" s="464" t="s">
        <v>4726</v>
      </c>
      <c r="J16" s="464"/>
      <c r="K16" s="745"/>
      <c r="L16" s="746" t="s">
        <v>4712</v>
      </c>
      <c r="M16" s="746" t="s">
        <v>4695</v>
      </c>
      <c r="N16" s="747" t="s">
        <v>384</v>
      </c>
      <c r="O16" s="748" t="s">
        <v>23</v>
      </c>
      <c r="P16" s="748" t="s">
        <v>77</v>
      </c>
      <c r="Q16" s="749"/>
      <c r="R16" s="747" t="s">
        <v>334</v>
      </c>
      <c r="S16" s="746" t="s">
        <v>4727</v>
      </c>
      <c r="T16" s="750" t="s">
        <v>33</v>
      </c>
      <c r="U16" s="746"/>
      <c r="V16" s="742" t="s">
        <v>4728</v>
      </c>
      <c r="W16" s="743" t="s">
        <v>42</v>
      </c>
      <c r="X16" s="743"/>
      <c r="Y16" s="743">
        <v>31794</v>
      </c>
      <c r="Z16" s="742">
        <v>557109</v>
      </c>
      <c r="AA16" s="751">
        <v>30</v>
      </c>
      <c r="AB16" s="751">
        <v>85</v>
      </c>
      <c r="AC16" s="751"/>
      <c r="AD16" s="751">
        <v>65</v>
      </c>
      <c r="AE16" s="751">
        <v>31</v>
      </c>
      <c r="AF16" s="751">
        <v>125</v>
      </c>
      <c r="AG16" s="743">
        <v>0.4</v>
      </c>
      <c r="AH16" s="743" t="s">
        <v>7</v>
      </c>
      <c r="AI16" s="756"/>
      <c r="AJ16" s="751"/>
      <c r="AK16" s="751">
        <v>65</v>
      </c>
      <c r="AL16" s="753">
        <v>12.698</v>
      </c>
      <c r="AM16" s="753"/>
      <c r="AN16" s="753"/>
      <c r="AO16" s="753"/>
      <c r="AP16" s="753"/>
      <c r="AQ16" s="753"/>
      <c r="AR16" s="753">
        <f t="shared" si="0"/>
        <v>12.698</v>
      </c>
      <c r="AS16" s="751"/>
      <c r="AT16" s="751">
        <v>65</v>
      </c>
      <c r="AU16" s="753">
        <v>76.188999999999993</v>
      </c>
      <c r="AV16" s="753"/>
      <c r="AW16" s="753"/>
      <c r="AX16" s="753"/>
      <c r="AY16" s="753"/>
      <c r="AZ16" s="753"/>
      <c r="BA16" s="753">
        <f t="shared" si="1"/>
        <v>76.188999999999993</v>
      </c>
    </row>
    <row r="17" spans="1:53" s="107" customFormat="1" ht="30" customHeight="1">
      <c r="A17" s="741">
        <v>12</v>
      </c>
      <c r="B17" s="464" t="str">
        <f t="shared" si="2"/>
        <v xml:space="preserve">WA 2  ZPH Dębe Stacja pomp Borsuki II 06-100 Grabowiec  </v>
      </c>
      <c r="C17" s="742" t="s">
        <v>4660</v>
      </c>
      <c r="D17" s="743">
        <v>2</v>
      </c>
      <c r="E17" s="743"/>
      <c r="F17" s="743" t="s">
        <v>4709</v>
      </c>
      <c r="G17" s="464" t="s">
        <v>4729</v>
      </c>
      <c r="H17" s="744" t="s">
        <v>4730</v>
      </c>
      <c r="I17" s="464" t="s">
        <v>4731</v>
      </c>
      <c r="J17" s="464"/>
      <c r="K17" s="745"/>
      <c r="L17" s="746" t="s">
        <v>4712</v>
      </c>
      <c r="M17" s="746" t="s">
        <v>4695</v>
      </c>
      <c r="N17" s="747" t="s">
        <v>384</v>
      </c>
      <c r="O17" s="748" t="s">
        <v>23</v>
      </c>
      <c r="P17" s="748" t="s">
        <v>77</v>
      </c>
      <c r="Q17" s="749"/>
      <c r="R17" s="747" t="s">
        <v>334</v>
      </c>
      <c r="S17" s="746" t="s">
        <v>4732</v>
      </c>
      <c r="T17" s="750" t="s">
        <v>33</v>
      </c>
      <c r="U17" s="746"/>
      <c r="V17" s="742" t="s">
        <v>4733</v>
      </c>
      <c r="W17" s="743" t="s">
        <v>42</v>
      </c>
      <c r="X17" s="743"/>
      <c r="Y17" s="743">
        <v>31794</v>
      </c>
      <c r="Z17" s="742">
        <v>790324</v>
      </c>
      <c r="AA17" s="751">
        <v>60</v>
      </c>
      <c r="AB17" s="751">
        <v>300</v>
      </c>
      <c r="AC17" s="751"/>
      <c r="AD17" s="751">
        <v>200</v>
      </c>
      <c r="AE17" s="751">
        <v>88</v>
      </c>
      <c r="AF17" s="751">
        <v>300</v>
      </c>
      <c r="AG17" s="743">
        <v>0.4</v>
      </c>
      <c r="AH17" s="743" t="s">
        <v>7</v>
      </c>
      <c r="AI17" s="756"/>
      <c r="AJ17" s="751"/>
      <c r="AK17" s="751">
        <v>200</v>
      </c>
      <c r="AL17" s="753">
        <v>41.503999999999998</v>
      </c>
      <c r="AM17" s="753"/>
      <c r="AN17" s="753"/>
      <c r="AO17" s="753"/>
      <c r="AP17" s="753"/>
      <c r="AQ17" s="753"/>
      <c r="AR17" s="753">
        <f t="shared" si="0"/>
        <v>41.503999999999998</v>
      </c>
      <c r="AS17" s="751"/>
      <c r="AT17" s="751">
        <v>200</v>
      </c>
      <c r="AU17" s="753">
        <v>249.02600000000001</v>
      </c>
      <c r="AV17" s="753"/>
      <c r="AW17" s="753"/>
      <c r="AX17" s="753"/>
      <c r="AY17" s="753"/>
      <c r="AZ17" s="753"/>
      <c r="BA17" s="753">
        <f t="shared" si="1"/>
        <v>249.02600000000001</v>
      </c>
    </row>
    <row r="18" spans="1:53" s="107" customFormat="1" ht="30" customHeight="1">
      <c r="A18" s="741">
        <v>13</v>
      </c>
      <c r="B18" s="464" t="str">
        <f t="shared" si="2"/>
        <v xml:space="preserve">WA 2  ZPH Dębe Stacja pomp Gąsiorowo 07-217 Stawinoga  </v>
      </c>
      <c r="C18" s="742" t="s">
        <v>4660</v>
      </c>
      <c r="D18" s="743">
        <v>2</v>
      </c>
      <c r="E18" s="743"/>
      <c r="F18" s="743" t="s">
        <v>4709</v>
      </c>
      <c r="G18" s="464" t="s">
        <v>4734</v>
      </c>
      <c r="H18" s="744" t="s">
        <v>4725</v>
      </c>
      <c r="I18" s="464" t="s">
        <v>4735</v>
      </c>
      <c r="J18" s="464"/>
      <c r="K18" s="745"/>
      <c r="L18" s="746" t="s">
        <v>4712</v>
      </c>
      <c r="M18" s="746" t="s">
        <v>4695</v>
      </c>
      <c r="N18" s="747" t="s">
        <v>384</v>
      </c>
      <c r="O18" s="748" t="s">
        <v>23</v>
      </c>
      <c r="P18" s="748" t="s">
        <v>77</v>
      </c>
      <c r="Q18" s="749"/>
      <c r="R18" s="747" t="s">
        <v>334</v>
      </c>
      <c r="S18" s="746" t="s">
        <v>4736</v>
      </c>
      <c r="T18" s="750" t="s">
        <v>33</v>
      </c>
      <c r="U18" s="746"/>
      <c r="V18" s="742" t="s">
        <v>4737</v>
      </c>
      <c r="W18" s="743" t="s">
        <v>42</v>
      </c>
      <c r="X18" s="743"/>
      <c r="Y18" s="743">
        <v>31794</v>
      </c>
      <c r="Z18" s="742" t="s">
        <v>4738</v>
      </c>
      <c r="AA18" s="751">
        <v>40</v>
      </c>
      <c r="AB18" s="751">
        <v>167</v>
      </c>
      <c r="AC18" s="751"/>
      <c r="AD18" s="751">
        <v>120</v>
      </c>
      <c r="AE18" s="751">
        <v>163</v>
      </c>
      <c r="AF18" s="751">
        <v>250</v>
      </c>
      <c r="AG18" s="743">
        <v>0.4</v>
      </c>
      <c r="AH18" s="743" t="s">
        <v>7</v>
      </c>
      <c r="AI18" s="757"/>
      <c r="AJ18" s="751"/>
      <c r="AK18" s="751">
        <v>120</v>
      </c>
      <c r="AL18" s="753">
        <v>61.265999999999998</v>
      </c>
      <c r="AM18" s="753"/>
      <c r="AN18" s="753"/>
      <c r="AO18" s="753"/>
      <c r="AP18" s="753"/>
      <c r="AQ18" s="753"/>
      <c r="AR18" s="753">
        <f t="shared" si="0"/>
        <v>61.265999999999998</v>
      </c>
      <c r="AS18" s="751"/>
      <c r="AT18" s="751">
        <v>120</v>
      </c>
      <c r="AU18" s="753">
        <v>367.59699999999998</v>
      </c>
      <c r="AV18" s="753"/>
      <c r="AW18" s="753"/>
      <c r="AX18" s="753"/>
      <c r="AY18" s="753"/>
      <c r="AZ18" s="753"/>
      <c r="BA18" s="753">
        <f t="shared" si="1"/>
        <v>367.59699999999998</v>
      </c>
    </row>
    <row r="19" spans="1:53" s="107" customFormat="1" ht="30" customHeight="1">
      <c r="A19" s="741">
        <v>14</v>
      </c>
      <c r="B19" s="464" t="str">
        <f t="shared" si="2"/>
        <v xml:space="preserve">WA 2  ZPH Dębe Stacja pomp Kania I  05-140 Kania Nowa  </v>
      </c>
      <c r="C19" s="742" t="s">
        <v>4660</v>
      </c>
      <c r="D19" s="743">
        <v>2</v>
      </c>
      <c r="E19" s="743"/>
      <c r="F19" s="743" t="s">
        <v>4709</v>
      </c>
      <c r="G19" s="464" t="s">
        <v>4739</v>
      </c>
      <c r="H19" s="744" t="s">
        <v>4691</v>
      </c>
      <c r="I19" s="464" t="s">
        <v>4740</v>
      </c>
      <c r="J19" s="464"/>
      <c r="K19" s="745"/>
      <c r="L19" s="746" t="s">
        <v>4712</v>
      </c>
      <c r="M19" s="746" t="s">
        <v>4695</v>
      </c>
      <c r="N19" s="747" t="s">
        <v>384</v>
      </c>
      <c r="O19" s="748" t="s">
        <v>23</v>
      </c>
      <c r="P19" s="748" t="s">
        <v>77</v>
      </c>
      <c r="Q19" s="749"/>
      <c r="R19" s="747" t="s">
        <v>334</v>
      </c>
      <c r="S19" s="746" t="s">
        <v>4741</v>
      </c>
      <c r="T19" s="750" t="s">
        <v>33</v>
      </c>
      <c r="U19" s="746"/>
      <c r="V19" s="742" t="s">
        <v>4742</v>
      </c>
      <c r="W19" s="743" t="s">
        <v>42</v>
      </c>
      <c r="X19" s="743"/>
      <c r="Y19" s="743">
        <v>31794</v>
      </c>
      <c r="Z19" s="742">
        <v>624616</v>
      </c>
      <c r="AA19" s="751">
        <v>40</v>
      </c>
      <c r="AB19" s="751">
        <v>74</v>
      </c>
      <c r="AC19" s="751"/>
      <c r="AD19" s="751">
        <v>40</v>
      </c>
      <c r="AE19" s="751">
        <v>40</v>
      </c>
      <c r="AF19" s="751">
        <v>200</v>
      </c>
      <c r="AG19" s="743">
        <v>0.4</v>
      </c>
      <c r="AH19" s="743" t="s">
        <v>7</v>
      </c>
      <c r="AI19" s="757"/>
      <c r="AJ19" s="751"/>
      <c r="AK19" s="751">
        <v>40</v>
      </c>
      <c r="AL19" s="753">
        <v>24.814</v>
      </c>
      <c r="AM19" s="753"/>
      <c r="AN19" s="753"/>
      <c r="AO19" s="753"/>
      <c r="AP19" s="753"/>
      <c r="AQ19" s="753"/>
      <c r="AR19" s="753">
        <f t="shared" si="0"/>
        <v>24.814</v>
      </c>
      <c r="AS19" s="751"/>
      <c r="AT19" s="751">
        <v>40</v>
      </c>
      <c r="AU19" s="753">
        <v>148.88300000000001</v>
      </c>
      <c r="AV19" s="753"/>
      <c r="AW19" s="753"/>
      <c r="AX19" s="753"/>
      <c r="AY19" s="753"/>
      <c r="AZ19" s="753"/>
      <c r="BA19" s="753">
        <f t="shared" si="1"/>
        <v>148.88300000000001</v>
      </c>
    </row>
    <row r="20" spans="1:53" s="107" customFormat="1" ht="30" customHeight="1">
      <c r="A20" s="741">
        <v>15</v>
      </c>
      <c r="B20" s="464" t="str">
        <f t="shared" si="2"/>
        <v xml:space="preserve">WA 2  ZPH Dębe Stacja pomp Kania II 05-140 Cupel  </v>
      </c>
      <c r="C20" s="742" t="s">
        <v>4660</v>
      </c>
      <c r="D20" s="743">
        <v>2</v>
      </c>
      <c r="E20" s="743"/>
      <c r="F20" s="743" t="s">
        <v>4709</v>
      </c>
      <c r="G20" s="464" t="s">
        <v>4743</v>
      </c>
      <c r="H20" s="744" t="s">
        <v>4691</v>
      </c>
      <c r="I20" s="464" t="s">
        <v>4744</v>
      </c>
      <c r="J20" s="464"/>
      <c r="K20" s="745"/>
      <c r="L20" s="746" t="s">
        <v>4712</v>
      </c>
      <c r="M20" s="746" t="s">
        <v>4695</v>
      </c>
      <c r="N20" s="747" t="s">
        <v>384</v>
      </c>
      <c r="O20" s="748" t="s">
        <v>23</v>
      </c>
      <c r="P20" s="748" t="s">
        <v>77</v>
      </c>
      <c r="Q20" s="749"/>
      <c r="R20" s="747" t="s">
        <v>334</v>
      </c>
      <c r="S20" s="746" t="s">
        <v>4745</v>
      </c>
      <c r="T20" s="750" t="s">
        <v>33</v>
      </c>
      <c r="U20" s="746"/>
      <c r="V20" s="742" t="s">
        <v>4746</v>
      </c>
      <c r="W20" s="743" t="s">
        <v>42</v>
      </c>
      <c r="X20" s="743"/>
      <c r="Y20" s="743">
        <v>31794</v>
      </c>
      <c r="Z20" s="742">
        <v>908879</v>
      </c>
      <c r="AA20" s="751">
        <v>40</v>
      </c>
      <c r="AB20" s="751">
        <v>146</v>
      </c>
      <c r="AC20" s="751"/>
      <c r="AD20" s="751">
        <v>100</v>
      </c>
      <c r="AE20" s="751">
        <v>85</v>
      </c>
      <c r="AF20" s="751">
        <v>250</v>
      </c>
      <c r="AG20" s="743">
        <v>0.4</v>
      </c>
      <c r="AH20" s="743" t="s">
        <v>7</v>
      </c>
      <c r="AI20" s="756"/>
      <c r="AJ20" s="751"/>
      <c r="AK20" s="751">
        <v>100</v>
      </c>
      <c r="AL20" s="753">
        <v>49.311999999999998</v>
      </c>
      <c r="AM20" s="753"/>
      <c r="AN20" s="753"/>
      <c r="AO20" s="753"/>
      <c r="AP20" s="753"/>
      <c r="AQ20" s="753"/>
      <c r="AR20" s="753">
        <f t="shared" si="0"/>
        <v>49.311999999999998</v>
      </c>
      <c r="AS20" s="751"/>
      <c r="AT20" s="751">
        <v>100</v>
      </c>
      <c r="AU20" s="753">
        <v>295.87299999999999</v>
      </c>
      <c r="AV20" s="753"/>
      <c r="AW20" s="753"/>
      <c r="AX20" s="753"/>
      <c r="AY20" s="753"/>
      <c r="AZ20" s="753"/>
      <c r="BA20" s="753">
        <f t="shared" si="1"/>
        <v>295.87299999999999</v>
      </c>
    </row>
    <row r="21" spans="1:53" s="107" customFormat="1" ht="30" customHeight="1">
      <c r="A21" s="741">
        <v>16</v>
      </c>
      <c r="B21" s="464" t="str">
        <f t="shared" si="2"/>
        <v xml:space="preserve">WA 2  ZPH Dębe Stacja pomp Nieporęt 05-126 Nieporęt  </v>
      </c>
      <c r="C21" s="742" t="s">
        <v>4660</v>
      </c>
      <c r="D21" s="743">
        <v>2</v>
      </c>
      <c r="E21" s="743"/>
      <c r="F21" s="743" t="s">
        <v>4709</v>
      </c>
      <c r="G21" s="464" t="s">
        <v>4747</v>
      </c>
      <c r="H21" s="744" t="s">
        <v>4699</v>
      </c>
      <c r="I21" s="464" t="s">
        <v>4700</v>
      </c>
      <c r="J21" s="464"/>
      <c r="K21" s="745"/>
      <c r="L21" s="746" t="s">
        <v>4712</v>
      </c>
      <c r="M21" s="746" t="s">
        <v>4695</v>
      </c>
      <c r="N21" s="747" t="s">
        <v>384</v>
      </c>
      <c r="O21" s="748" t="s">
        <v>23</v>
      </c>
      <c r="P21" s="748" t="s">
        <v>77</v>
      </c>
      <c r="Q21" s="749"/>
      <c r="R21" s="747" t="s">
        <v>334</v>
      </c>
      <c r="S21" s="746" t="s">
        <v>4748</v>
      </c>
      <c r="T21" s="750" t="s">
        <v>33</v>
      </c>
      <c r="U21" s="746"/>
      <c r="V21" s="742" t="s">
        <v>4749</v>
      </c>
      <c r="W21" s="743" t="s">
        <v>42</v>
      </c>
      <c r="X21" s="743"/>
      <c r="Y21" s="743">
        <v>31794</v>
      </c>
      <c r="Z21" s="742">
        <v>532743</v>
      </c>
      <c r="AA21" s="751">
        <v>40</v>
      </c>
      <c r="AB21" s="751">
        <v>170</v>
      </c>
      <c r="AC21" s="751"/>
      <c r="AD21" s="751">
        <v>80</v>
      </c>
      <c r="AE21" s="751">
        <v>69</v>
      </c>
      <c r="AF21" s="751">
        <v>250</v>
      </c>
      <c r="AG21" s="743">
        <v>0.4</v>
      </c>
      <c r="AH21" s="743" t="s">
        <v>7</v>
      </c>
      <c r="AI21" s="756"/>
      <c r="AJ21" s="751"/>
      <c r="AK21" s="751">
        <v>80</v>
      </c>
      <c r="AL21" s="753">
        <v>26.393999999999998</v>
      </c>
      <c r="AM21" s="753"/>
      <c r="AN21" s="753"/>
      <c r="AO21" s="753"/>
      <c r="AP21" s="753"/>
      <c r="AQ21" s="753"/>
      <c r="AR21" s="753">
        <f t="shared" si="0"/>
        <v>26.393999999999998</v>
      </c>
      <c r="AS21" s="751"/>
      <c r="AT21" s="751">
        <v>80</v>
      </c>
      <c r="AU21" s="753">
        <v>158.36600000000001</v>
      </c>
      <c r="AV21" s="753"/>
      <c r="AW21" s="753"/>
      <c r="AX21" s="753"/>
      <c r="AY21" s="753"/>
      <c r="AZ21" s="753"/>
      <c r="BA21" s="753">
        <f t="shared" si="1"/>
        <v>158.36600000000001</v>
      </c>
    </row>
    <row r="22" spans="1:53" s="107" customFormat="1" ht="30" customHeight="1">
      <c r="A22" s="741">
        <v>17</v>
      </c>
      <c r="B22" s="464" t="str">
        <f t="shared" si="2"/>
        <v xml:space="preserve">WA 2  ZPH Dębe Stacja pomp Popielarze 05-255 Popielarze  </v>
      </c>
      <c r="C22" s="742" t="s">
        <v>4660</v>
      </c>
      <c r="D22" s="743">
        <v>2</v>
      </c>
      <c r="E22" s="743"/>
      <c r="F22" s="743" t="s">
        <v>4709</v>
      </c>
      <c r="G22" s="464" t="s">
        <v>4750</v>
      </c>
      <c r="H22" s="744" t="s">
        <v>4716</v>
      </c>
      <c r="I22" s="464" t="s">
        <v>4751</v>
      </c>
      <c r="J22" s="464"/>
      <c r="K22" s="745"/>
      <c r="L22" s="746" t="s">
        <v>4712</v>
      </c>
      <c r="M22" s="746" t="s">
        <v>4695</v>
      </c>
      <c r="N22" s="747" t="s">
        <v>384</v>
      </c>
      <c r="O22" s="748" t="s">
        <v>23</v>
      </c>
      <c r="P22" s="748" t="s">
        <v>77</v>
      </c>
      <c r="Q22" s="749"/>
      <c r="R22" s="747" t="s">
        <v>334</v>
      </c>
      <c r="S22" s="746" t="s">
        <v>4752</v>
      </c>
      <c r="T22" s="750" t="s">
        <v>33</v>
      </c>
      <c r="U22" s="746"/>
      <c r="V22" s="742" t="s">
        <v>4753</v>
      </c>
      <c r="W22" s="743" t="s">
        <v>42</v>
      </c>
      <c r="X22" s="743"/>
      <c r="Y22" s="743">
        <v>31794</v>
      </c>
      <c r="Z22" s="742">
        <v>848018</v>
      </c>
      <c r="AA22" s="751">
        <v>30</v>
      </c>
      <c r="AB22" s="751">
        <v>74</v>
      </c>
      <c r="AC22" s="751"/>
      <c r="AD22" s="751">
        <v>65</v>
      </c>
      <c r="AE22" s="751">
        <v>55</v>
      </c>
      <c r="AF22" s="751">
        <v>160</v>
      </c>
      <c r="AG22" s="743">
        <v>0.4</v>
      </c>
      <c r="AH22" s="743" t="s">
        <v>7</v>
      </c>
      <c r="AI22" s="756"/>
      <c r="AJ22" s="751"/>
      <c r="AK22" s="751">
        <v>65</v>
      </c>
      <c r="AL22" s="753">
        <v>40.154000000000003</v>
      </c>
      <c r="AM22" s="753"/>
      <c r="AN22" s="753"/>
      <c r="AO22" s="753"/>
      <c r="AP22" s="753"/>
      <c r="AQ22" s="753"/>
      <c r="AR22" s="753">
        <f t="shared" si="0"/>
        <v>40.154000000000003</v>
      </c>
      <c r="AS22" s="751"/>
      <c r="AT22" s="751">
        <v>65</v>
      </c>
      <c r="AU22" s="753">
        <v>240.923</v>
      </c>
      <c r="AV22" s="753"/>
      <c r="AW22" s="753"/>
      <c r="AX22" s="753"/>
      <c r="AY22" s="753"/>
      <c r="AZ22" s="753"/>
      <c r="BA22" s="753">
        <f t="shared" si="1"/>
        <v>240.923</v>
      </c>
    </row>
    <row r="23" spans="1:53" s="107" customFormat="1" ht="30" customHeight="1">
      <c r="A23" s="741">
        <v>18</v>
      </c>
      <c r="B23" s="464" t="str">
        <f t="shared" si="2"/>
        <v xml:space="preserve">WA 2  ZPH Dębe Stacja pomp Popowo 05-140 Kania Polska  </v>
      </c>
      <c r="C23" s="742" t="s">
        <v>4660</v>
      </c>
      <c r="D23" s="743">
        <v>2</v>
      </c>
      <c r="E23" s="743"/>
      <c r="F23" s="743" t="s">
        <v>4709</v>
      </c>
      <c r="G23" s="464" t="s">
        <v>69</v>
      </c>
      <c r="H23" s="744" t="s">
        <v>4691</v>
      </c>
      <c r="I23" s="464" t="s">
        <v>4754</v>
      </c>
      <c r="J23" s="464"/>
      <c r="K23" s="745"/>
      <c r="L23" s="746" t="s">
        <v>4712</v>
      </c>
      <c r="M23" s="746" t="s">
        <v>4695</v>
      </c>
      <c r="N23" s="747" t="s">
        <v>384</v>
      </c>
      <c r="O23" s="748" t="s">
        <v>23</v>
      </c>
      <c r="P23" s="748" t="s">
        <v>77</v>
      </c>
      <c r="Q23" s="749"/>
      <c r="R23" s="747" t="s">
        <v>334</v>
      </c>
      <c r="S23" s="746" t="s">
        <v>4755</v>
      </c>
      <c r="T23" s="750" t="s">
        <v>33</v>
      </c>
      <c r="U23" s="746"/>
      <c r="V23" s="742" t="s">
        <v>4756</v>
      </c>
      <c r="W23" s="743" t="s">
        <v>42</v>
      </c>
      <c r="X23" s="743"/>
      <c r="Y23" s="743">
        <v>31794</v>
      </c>
      <c r="Z23" s="742">
        <v>908863</v>
      </c>
      <c r="AA23" s="751">
        <v>30</v>
      </c>
      <c r="AB23" s="751">
        <v>80</v>
      </c>
      <c r="AC23" s="751"/>
      <c r="AD23" s="751">
        <v>64</v>
      </c>
      <c r="AE23" s="751">
        <v>60</v>
      </c>
      <c r="AF23" s="751">
        <v>125</v>
      </c>
      <c r="AG23" s="743">
        <v>0.4</v>
      </c>
      <c r="AH23" s="743" t="s">
        <v>7</v>
      </c>
      <c r="AI23" s="756"/>
      <c r="AJ23" s="751"/>
      <c r="AK23" s="751">
        <v>64</v>
      </c>
      <c r="AL23" s="753">
        <v>33.606999999999999</v>
      </c>
      <c r="AM23" s="753"/>
      <c r="AN23" s="753"/>
      <c r="AO23" s="753"/>
      <c r="AP23" s="753"/>
      <c r="AQ23" s="753"/>
      <c r="AR23" s="753">
        <f t="shared" si="0"/>
        <v>33.606999999999999</v>
      </c>
      <c r="AS23" s="751"/>
      <c r="AT23" s="751">
        <v>64</v>
      </c>
      <c r="AU23" s="753">
        <v>201.64099999999999</v>
      </c>
      <c r="AV23" s="753"/>
      <c r="AW23" s="753"/>
      <c r="AX23" s="753"/>
      <c r="AY23" s="753"/>
      <c r="AZ23" s="753"/>
      <c r="BA23" s="753">
        <f t="shared" si="1"/>
        <v>201.64099999999999</v>
      </c>
    </row>
    <row r="24" spans="1:53" s="107" customFormat="1" ht="30" customHeight="1">
      <c r="A24" s="741">
        <v>19</v>
      </c>
      <c r="B24" s="464" t="str">
        <f t="shared" si="2"/>
        <v xml:space="preserve">WA 2  ZPH Dębe Stacja pomp Prut I 07-217 Burlaki  </v>
      </c>
      <c r="C24" s="742" t="s">
        <v>4660</v>
      </c>
      <c r="D24" s="743">
        <v>2</v>
      </c>
      <c r="E24" s="743"/>
      <c r="F24" s="743" t="s">
        <v>4709</v>
      </c>
      <c r="G24" s="464" t="s">
        <v>4757</v>
      </c>
      <c r="H24" s="744" t="s">
        <v>4725</v>
      </c>
      <c r="I24" s="464" t="s">
        <v>4758</v>
      </c>
      <c r="J24" s="464"/>
      <c r="K24" s="745"/>
      <c r="L24" s="746" t="s">
        <v>4712</v>
      </c>
      <c r="M24" s="746" t="s">
        <v>4695</v>
      </c>
      <c r="N24" s="747" t="s">
        <v>384</v>
      </c>
      <c r="O24" s="748" t="s">
        <v>23</v>
      </c>
      <c r="P24" s="748" t="s">
        <v>77</v>
      </c>
      <c r="Q24" s="749"/>
      <c r="R24" s="747" t="s">
        <v>334</v>
      </c>
      <c r="S24" s="746" t="s">
        <v>4759</v>
      </c>
      <c r="T24" s="750" t="s">
        <v>33</v>
      </c>
      <c r="U24" s="746"/>
      <c r="V24" s="742" t="s">
        <v>4760</v>
      </c>
      <c r="W24" s="743" t="s">
        <v>42</v>
      </c>
      <c r="X24" s="743"/>
      <c r="Y24" s="743">
        <v>31794</v>
      </c>
      <c r="Z24" s="742">
        <v>909047</v>
      </c>
      <c r="AA24" s="751">
        <v>40</v>
      </c>
      <c r="AB24" s="751">
        <v>90</v>
      </c>
      <c r="AC24" s="751"/>
      <c r="AD24" s="751">
        <v>75</v>
      </c>
      <c r="AE24" s="751">
        <v>92</v>
      </c>
      <c r="AF24" s="751">
        <v>160</v>
      </c>
      <c r="AG24" s="743">
        <v>0.4</v>
      </c>
      <c r="AH24" s="743" t="s">
        <v>7</v>
      </c>
      <c r="AI24" s="756"/>
      <c r="AJ24" s="751"/>
      <c r="AK24" s="751">
        <v>75</v>
      </c>
      <c r="AL24" s="753">
        <v>33.564</v>
      </c>
      <c r="AM24" s="753"/>
      <c r="AN24" s="753"/>
      <c r="AO24" s="753"/>
      <c r="AP24" s="753"/>
      <c r="AQ24" s="753"/>
      <c r="AR24" s="753">
        <f t="shared" si="0"/>
        <v>33.564</v>
      </c>
      <c r="AS24" s="751"/>
      <c r="AT24" s="751">
        <v>75</v>
      </c>
      <c r="AU24" s="753">
        <v>201.38300000000001</v>
      </c>
      <c r="AV24" s="753"/>
      <c r="AW24" s="753"/>
      <c r="AX24" s="753"/>
      <c r="AY24" s="753"/>
      <c r="AZ24" s="753"/>
      <c r="BA24" s="753">
        <f t="shared" si="1"/>
        <v>201.38300000000001</v>
      </c>
    </row>
    <row r="25" spans="1:53" s="107" customFormat="1" ht="30" customHeight="1">
      <c r="A25" s="741">
        <v>20</v>
      </c>
      <c r="B25" s="464" t="str">
        <f t="shared" si="2"/>
        <v xml:space="preserve">WA 2  ZPH Dębe Stacja pomp Prut II 07-217 Kruczy Borek  </v>
      </c>
      <c r="C25" s="742" t="s">
        <v>4660</v>
      </c>
      <c r="D25" s="743">
        <v>2</v>
      </c>
      <c r="E25" s="743"/>
      <c r="F25" s="743" t="s">
        <v>4709</v>
      </c>
      <c r="G25" s="464" t="s">
        <v>4761</v>
      </c>
      <c r="H25" s="744" t="s">
        <v>4725</v>
      </c>
      <c r="I25" s="464" t="s">
        <v>4762</v>
      </c>
      <c r="J25" s="464"/>
      <c r="K25" s="745"/>
      <c r="L25" s="746" t="s">
        <v>4712</v>
      </c>
      <c r="M25" s="746" t="s">
        <v>4695</v>
      </c>
      <c r="N25" s="747" t="s">
        <v>384</v>
      </c>
      <c r="O25" s="748" t="s">
        <v>23</v>
      </c>
      <c r="P25" s="748" t="s">
        <v>77</v>
      </c>
      <c r="Q25" s="749"/>
      <c r="R25" s="747" t="s">
        <v>334</v>
      </c>
      <c r="S25" s="746" t="s">
        <v>4763</v>
      </c>
      <c r="T25" s="750" t="s">
        <v>33</v>
      </c>
      <c r="U25" s="746"/>
      <c r="V25" s="742" t="s">
        <v>4764</v>
      </c>
      <c r="W25" s="743" t="s">
        <v>42</v>
      </c>
      <c r="X25" s="743"/>
      <c r="Y25" s="743">
        <v>31794</v>
      </c>
      <c r="Z25" s="742">
        <v>909048</v>
      </c>
      <c r="AA25" s="751">
        <v>30</v>
      </c>
      <c r="AB25" s="751">
        <v>227</v>
      </c>
      <c r="AC25" s="751"/>
      <c r="AD25" s="751">
        <v>100</v>
      </c>
      <c r="AE25" s="751">
        <v>113</v>
      </c>
      <c r="AF25" s="751">
        <v>180</v>
      </c>
      <c r="AG25" s="743">
        <v>0.4</v>
      </c>
      <c r="AH25" s="743" t="s">
        <v>7</v>
      </c>
      <c r="AI25" s="756"/>
      <c r="AJ25" s="751"/>
      <c r="AK25" s="751">
        <v>100</v>
      </c>
      <c r="AL25" s="753">
        <v>34.536999999999999</v>
      </c>
      <c r="AM25" s="753"/>
      <c r="AN25" s="753"/>
      <c r="AO25" s="753"/>
      <c r="AP25" s="753"/>
      <c r="AQ25" s="753"/>
      <c r="AR25" s="753">
        <f t="shared" si="0"/>
        <v>34.536999999999999</v>
      </c>
      <c r="AS25" s="751"/>
      <c r="AT25" s="751">
        <v>100</v>
      </c>
      <c r="AU25" s="753">
        <v>207.221</v>
      </c>
      <c r="AV25" s="753"/>
      <c r="AW25" s="753"/>
      <c r="AX25" s="753"/>
      <c r="AY25" s="753"/>
      <c r="AZ25" s="753"/>
      <c r="BA25" s="753">
        <f t="shared" si="1"/>
        <v>207.221</v>
      </c>
    </row>
    <row r="26" spans="1:53" s="107" customFormat="1" ht="30" customHeight="1">
      <c r="A26" s="741">
        <v>21</v>
      </c>
      <c r="B26" s="464" t="str">
        <f t="shared" si="2"/>
        <v xml:space="preserve">WA 2  ZPH Dębe Stacja pomp Rządza 05-126 Rynia  </v>
      </c>
      <c r="C26" s="742" t="s">
        <v>4660</v>
      </c>
      <c r="D26" s="743">
        <v>2</v>
      </c>
      <c r="E26" s="743"/>
      <c r="F26" s="743" t="s">
        <v>4709</v>
      </c>
      <c r="G26" s="464" t="s">
        <v>4765</v>
      </c>
      <c r="H26" s="744" t="s">
        <v>4699</v>
      </c>
      <c r="I26" s="464" t="s">
        <v>4766</v>
      </c>
      <c r="J26" s="464"/>
      <c r="K26" s="745"/>
      <c r="L26" s="746" t="s">
        <v>4712</v>
      </c>
      <c r="M26" s="746" t="s">
        <v>4695</v>
      </c>
      <c r="N26" s="747" t="s">
        <v>384</v>
      </c>
      <c r="O26" s="748" t="s">
        <v>23</v>
      </c>
      <c r="P26" s="748" t="s">
        <v>77</v>
      </c>
      <c r="Q26" s="749"/>
      <c r="R26" s="747" t="s">
        <v>334</v>
      </c>
      <c r="S26" s="746" t="s">
        <v>4767</v>
      </c>
      <c r="T26" s="750" t="s">
        <v>33</v>
      </c>
      <c r="U26" s="746"/>
      <c r="V26" s="742" t="s">
        <v>4768</v>
      </c>
      <c r="W26" s="743" t="s">
        <v>42</v>
      </c>
      <c r="X26" s="743"/>
      <c r="Y26" s="743">
        <v>31794</v>
      </c>
      <c r="Z26" s="742">
        <v>624612</v>
      </c>
      <c r="AA26" s="751">
        <v>40</v>
      </c>
      <c r="AB26" s="751">
        <v>178</v>
      </c>
      <c r="AC26" s="751"/>
      <c r="AD26" s="751">
        <v>120</v>
      </c>
      <c r="AE26" s="751">
        <v>83</v>
      </c>
      <c r="AF26" s="751">
        <v>200</v>
      </c>
      <c r="AG26" s="743">
        <v>0.4</v>
      </c>
      <c r="AH26" s="743" t="s">
        <v>7</v>
      </c>
      <c r="AI26" s="756"/>
      <c r="AJ26" s="751"/>
      <c r="AK26" s="751">
        <v>120</v>
      </c>
      <c r="AL26" s="753">
        <v>42.86</v>
      </c>
      <c r="AM26" s="753"/>
      <c r="AN26" s="753"/>
      <c r="AO26" s="753"/>
      <c r="AP26" s="753"/>
      <c r="AQ26" s="753"/>
      <c r="AR26" s="753">
        <f t="shared" si="0"/>
        <v>42.86</v>
      </c>
      <c r="AS26" s="751"/>
      <c r="AT26" s="751">
        <v>120</v>
      </c>
      <c r="AU26" s="753">
        <v>257.16000000000003</v>
      </c>
      <c r="AV26" s="753"/>
      <c r="AW26" s="753"/>
      <c r="AX26" s="753"/>
      <c r="AY26" s="753"/>
      <c r="AZ26" s="753"/>
      <c r="BA26" s="753">
        <f t="shared" si="1"/>
        <v>257.16000000000003</v>
      </c>
    </row>
    <row r="27" spans="1:53" s="107" customFormat="1" ht="30" customHeight="1">
      <c r="A27" s="741">
        <v>22</v>
      </c>
      <c r="B27" s="464" t="str">
        <f t="shared" si="2"/>
        <v xml:space="preserve">WA 2 3  Stacja pomp PAN Góra 05-124 Skrzeszew ul. Góra </v>
      </c>
      <c r="C27" s="742" t="s">
        <v>4660</v>
      </c>
      <c r="D27" s="743">
        <v>2</v>
      </c>
      <c r="E27" s="743">
        <v>3</v>
      </c>
      <c r="F27" s="743"/>
      <c r="G27" s="464" t="s">
        <v>4769</v>
      </c>
      <c r="H27" s="744" t="s">
        <v>4770</v>
      </c>
      <c r="I27" s="464" t="s">
        <v>4771</v>
      </c>
      <c r="J27" s="464" t="s">
        <v>4772</v>
      </c>
      <c r="K27" s="745"/>
      <c r="L27" s="746" t="s">
        <v>4773</v>
      </c>
      <c r="M27" s="746" t="s">
        <v>4695</v>
      </c>
      <c r="N27" s="747" t="s">
        <v>384</v>
      </c>
      <c r="O27" s="748" t="s">
        <v>23</v>
      </c>
      <c r="P27" s="746" t="s">
        <v>4774</v>
      </c>
      <c r="Q27" s="749"/>
      <c r="R27" s="747" t="s">
        <v>334</v>
      </c>
      <c r="S27" s="746" t="s">
        <v>4775</v>
      </c>
      <c r="T27" s="750" t="s">
        <v>33</v>
      </c>
      <c r="U27" s="746"/>
      <c r="V27" s="742" t="s">
        <v>4776</v>
      </c>
      <c r="W27" s="743" t="s">
        <v>42</v>
      </c>
      <c r="X27" s="743"/>
      <c r="Y27" s="743">
        <v>25184</v>
      </c>
      <c r="Z27" s="742">
        <v>624607</v>
      </c>
      <c r="AA27" s="751">
        <v>120</v>
      </c>
      <c r="AB27" s="751">
        <v>210</v>
      </c>
      <c r="AC27" s="751"/>
      <c r="AD27" s="751">
        <v>180</v>
      </c>
      <c r="AE27" s="751">
        <v>180</v>
      </c>
      <c r="AF27" s="751">
        <v>15</v>
      </c>
      <c r="AG27" s="743">
        <v>0.4</v>
      </c>
      <c r="AH27" s="743" t="s">
        <v>7</v>
      </c>
      <c r="AI27" s="756"/>
      <c r="AJ27" s="751"/>
      <c r="AK27" s="751">
        <v>180</v>
      </c>
      <c r="AL27" s="753">
        <v>71.667000000000002</v>
      </c>
      <c r="AM27" s="753"/>
      <c r="AN27" s="753"/>
      <c r="AO27" s="753"/>
      <c r="AP27" s="753"/>
      <c r="AQ27" s="753"/>
      <c r="AR27" s="753">
        <f t="shared" si="0"/>
        <v>71.667000000000002</v>
      </c>
      <c r="AS27" s="751"/>
      <c r="AT27" s="751">
        <v>180</v>
      </c>
      <c r="AU27" s="753">
        <v>430</v>
      </c>
      <c r="AV27" s="753"/>
      <c r="AW27" s="753"/>
      <c r="AX27" s="753"/>
      <c r="AY27" s="753"/>
      <c r="AZ27" s="753"/>
      <c r="BA27" s="753">
        <f t="shared" si="1"/>
        <v>430</v>
      </c>
    </row>
    <row r="28" spans="1:53" s="107" customFormat="1" ht="30" customHeight="1">
      <c r="A28" s="741">
        <v>23</v>
      </c>
      <c r="B28" s="464" t="str">
        <f t="shared" si="2"/>
        <v>WA 2 5  Budynek byłego NW Pułtusk 06-100 Pułtusk ul. Stare Miasto 41</v>
      </c>
      <c r="C28" s="742" t="s">
        <v>4660</v>
      </c>
      <c r="D28" s="743">
        <v>2</v>
      </c>
      <c r="E28" s="743">
        <v>5</v>
      </c>
      <c r="F28" s="743"/>
      <c r="G28" s="464" t="s">
        <v>4777</v>
      </c>
      <c r="H28" s="744" t="s">
        <v>4730</v>
      </c>
      <c r="I28" s="464" t="s">
        <v>4778</v>
      </c>
      <c r="J28" s="464" t="s">
        <v>4779</v>
      </c>
      <c r="K28" s="745" t="s">
        <v>4780</v>
      </c>
      <c r="L28" s="746" t="s">
        <v>4694</v>
      </c>
      <c r="M28" s="746" t="s">
        <v>4695</v>
      </c>
      <c r="N28" s="755" t="s">
        <v>1006</v>
      </c>
      <c r="O28" s="748" t="s">
        <v>23</v>
      </c>
      <c r="P28" s="748" t="s">
        <v>77</v>
      </c>
      <c r="Q28" s="749"/>
      <c r="R28" s="464" t="s">
        <v>4686</v>
      </c>
      <c r="S28" s="746" t="s">
        <v>4781</v>
      </c>
      <c r="T28" s="750" t="s">
        <v>33</v>
      </c>
      <c r="U28" s="746"/>
      <c r="V28" s="742" t="s">
        <v>4782</v>
      </c>
      <c r="W28" s="743" t="s">
        <v>45</v>
      </c>
      <c r="X28" s="743"/>
      <c r="Y28" s="743">
        <v>720000174</v>
      </c>
      <c r="Z28" s="742">
        <v>45163009</v>
      </c>
      <c r="AA28" s="751">
        <v>1</v>
      </c>
      <c r="AB28" s="751">
        <v>13.2</v>
      </c>
      <c r="AC28" s="751"/>
      <c r="AD28" s="751">
        <v>13.2</v>
      </c>
      <c r="AE28" s="751">
        <v>13</v>
      </c>
      <c r="AF28" s="751">
        <v>32</v>
      </c>
      <c r="AG28" s="743">
        <v>0.4</v>
      </c>
      <c r="AH28" s="743" t="s">
        <v>7</v>
      </c>
      <c r="AI28" s="756"/>
      <c r="AJ28" s="751"/>
      <c r="AK28" s="751">
        <v>13.2</v>
      </c>
      <c r="AL28" s="753">
        <v>0.79</v>
      </c>
      <c r="AM28" s="753"/>
      <c r="AN28" s="753"/>
      <c r="AO28" s="753"/>
      <c r="AP28" s="753"/>
      <c r="AQ28" s="753"/>
      <c r="AR28" s="753">
        <f t="shared" si="0"/>
        <v>0.79</v>
      </c>
      <c r="AS28" s="751"/>
      <c r="AT28" s="751">
        <v>13.2</v>
      </c>
      <c r="AU28" s="753">
        <v>4.7409999999999997</v>
      </c>
      <c r="AV28" s="753"/>
      <c r="AW28" s="753"/>
      <c r="AX28" s="753"/>
      <c r="AY28" s="753"/>
      <c r="AZ28" s="753"/>
      <c r="BA28" s="753">
        <f t="shared" si="1"/>
        <v>4.7409999999999997</v>
      </c>
    </row>
    <row r="29" spans="1:53" s="107" customFormat="1" ht="30" customHeight="1">
      <c r="A29" s="741">
        <v>24</v>
      </c>
      <c r="B29" s="464" t="str">
        <f t="shared" si="2"/>
        <v>WA 2 5  Pokój gościnny 06-100 Pułtusk ul. Stare Miasto 41</v>
      </c>
      <c r="C29" s="742" t="s">
        <v>4660</v>
      </c>
      <c r="D29" s="743">
        <v>2</v>
      </c>
      <c r="E29" s="743">
        <v>5</v>
      </c>
      <c r="F29" s="743"/>
      <c r="G29" s="464" t="s">
        <v>135</v>
      </c>
      <c r="H29" s="744" t="s">
        <v>4730</v>
      </c>
      <c r="I29" s="464" t="s">
        <v>4778</v>
      </c>
      <c r="J29" s="464" t="s">
        <v>4779</v>
      </c>
      <c r="K29" s="745" t="s">
        <v>4780</v>
      </c>
      <c r="L29" s="746" t="s">
        <v>4694</v>
      </c>
      <c r="M29" s="746" t="s">
        <v>4695</v>
      </c>
      <c r="N29" s="755" t="s">
        <v>1006</v>
      </c>
      <c r="O29" s="748" t="s">
        <v>23</v>
      </c>
      <c r="P29" s="748" t="s">
        <v>77</v>
      </c>
      <c r="Q29" s="749"/>
      <c r="R29" s="464" t="s">
        <v>4686</v>
      </c>
      <c r="S29" s="746" t="s">
        <v>4783</v>
      </c>
      <c r="T29" s="750" t="s">
        <v>33</v>
      </c>
      <c r="U29" s="746"/>
      <c r="V29" s="742" t="s">
        <v>4784</v>
      </c>
      <c r="W29" s="743" t="s">
        <v>48</v>
      </c>
      <c r="X29" s="743"/>
      <c r="Y29" s="743">
        <v>720000174</v>
      </c>
      <c r="Z29" s="742">
        <v>34822089</v>
      </c>
      <c r="AA29" s="751">
        <v>1</v>
      </c>
      <c r="AB29" s="751">
        <v>4.4000000000000004</v>
      </c>
      <c r="AC29" s="751"/>
      <c r="AD29" s="751">
        <v>4.4000000000000004</v>
      </c>
      <c r="AE29" s="751">
        <v>4</v>
      </c>
      <c r="AF29" s="751">
        <v>25</v>
      </c>
      <c r="AG29" s="743">
        <v>0.4</v>
      </c>
      <c r="AH29" s="743" t="s">
        <v>7</v>
      </c>
      <c r="AI29" s="756"/>
      <c r="AJ29" s="751"/>
      <c r="AK29" s="751">
        <v>4.4000000000000004</v>
      </c>
      <c r="AL29" s="753">
        <v>0.122</v>
      </c>
      <c r="AM29" s="753"/>
      <c r="AN29" s="753"/>
      <c r="AO29" s="753"/>
      <c r="AP29" s="753"/>
      <c r="AQ29" s="753"/>
      <c r="AR29" s="753">
        <f t="shared" si="0"/>
        <v>0.122</v>
      </c>
      <c r="AS29" s="751"/>
      <c r="AT29" s="751">
        <v>4.4000000000000004</v>
      </c>
      <c r="AU29" s="753">
        <v>0.72899999999999998</v>
      </c>
      <c r="AV29" s="753"/>
      <c r="AW29" s="753"/>
      <c r="AX29" s="753"/>
      <c r="AY29" s="753"/>
      <c r="AZ29" s="753"/>
      <c r="BA29" s="753">
        <f t="shared" si="1"/>
        <v>0.72899999999999998</v>
      </c>
    </row>
    <row r="30" spans="1:53" s="107" customFormat="1" ht="30" customHeight="1">
      <c r="A30" s="741">
        <v>25</v>
      </c>
      <c r="B30" s="464" t="str">
        <f t="shared" si="2"/>
        <v>WA 2 5  Stacja pomp nr 1  06-100 Pułtusk ul. Słowackiego 306</v>
      </c>
      <c r="C30" s="742" t="s">
        <v>4660</v>
      </c>
      <c r="D30" s="743">
        <v>2</v>
      </c>
      <c r="E30" s="743">
        <v>5</v>
      </c>
      <c r="F30" s="743"/>
      <c r="G30" s="464" t="s">
        <v>4785</v>
      </c>
      <c r="H30" s="744" t="s">
        <v>4730</v>
      </c>
      <c r="I30" s="464" t="s">
        <v>4778</v>
      </c>
      <c r="J30" s="464" t="s">
        <v>4786</v>
      </c>
      <c r="K30" s="745" t="s">
        <v>4787</v>
      </c>
      <c r="L30" s="746" t="s">
        <v>4788</v>
      </c>
      <c r="M30" s="746" t="s">
        <v>4695</v>
      </c>
      <c r="N30" s="755" t="s">
        <v>1006</v>
      </c>
      <c r="O30" s="748" t="s">
        <v>23</v>
      </c>
      <c r="P30" s="748" t="s">
        <v>77</v>
      </c>
      <c r="Q30" s="749"/>
      <c r="R30" s="464" t="s">
        <v>4686</v>
      </c>
      <c r="S30" s="746" t="s">
        <v>4789</v>
      </c>
      <c r="T30" s="750" t="s">
        <v>33</v>
      </c>
      <c r="U30" s="746"/>
      <c r="V30" s="742" t="s">
        <v>4790</v>
      </c>
      <c r="W30" s="743" t="s">
        <v>42</v>
      </c>
      <c r="X30" s="743"/>
      <c r="Y30" s="743">
        <v>306</v>
      </c>
      <c r="Z30" s="742">
        <v>95148012</v>
      </c>
      <c r="AA30" s="751">
        <v>40</v>
      </c>
      <c r="AB30" s="751">
        <v>50</v>
      </c>
      <c r="AC30" s="751"/>
      <c r="AD30" s="751">
        <v>50</v>
      </c>
      <c r="AE30" s="751">
        <v>50</v>
      </c>
      <c r="AF30" s="751">
        <v>250</v>
      </c>
      <c r="AG30" s="743">
        <v>0.4</v>
      </c>
      <c r="AH30" s="743" t="s">
        <v>7</v>
      </c>
      <c r="AI30" s="756"/>
      <c r="AJ30" s="751"/>
      <c r="AK30" s="751">
        <v>50</v>
      </c>
      <c r="AL30" s="753">
        <v>21.202999999999999</v>
      </c>
      <c r="AM30" s="753"/>
      <c r="AN30" s="753"/>
      <c r="AO30" s="753"/>
      <c r="AP30" s="753"/>
      <c r="AQ30" s="753"/>
      <c r="AR30" s="753">
        <f t="shared" si="0"/>
        <v>21.202999999999999</v>
      </c>
      <c r="AS30" s="751"/>
      <c r="AT30" s="751">
        <v>50</v>
      </c>
      <c r="AU30" s="753">
        <v>127.22</v>
      </c>
      <c r="AV30" s="753"/>
      <c r="AW30" s="753"/>
      <c r="AX30" s="753"/>
      <c r="AY30" s="753"/>
      <c r="AZ30" s="753"/>
      <c r="BA30" s="753">
        <f t="shared" si="1"/>
        <v>127.22</v>
      </c>
    </row>
    <row r="31" spans="1:53" s="107" customFormat="1" ht="30" customHeight="1">
      <c r="A31" s="741">
        <v>26</v>
      </c>
      <c r="B31" s="464" t="str">
        <f t="shared" si="2"/>
        <v>WA 2 5  Stacja pomp nr 1 - zas. Rezerwowe 06-100 Pułtusk ul. Słowackiego 229</v>
      </c>
      <c r="C31" s="742" t="s">
        <v>4660</v>
      </c>
      <c r="D31" s="743">
        <v>2</v>
      </c>
      <c r="E31" s="743">
        <v>5</v>
      </c>
      <c r="F31" s="743"/>
      <c r="G31" s="464" t="s">
        <v>4791</v>
      </c>
      <c r="H31" s="744" t="s">
        <v>4730</v>
      </c>
      <c r="I31" s="464" t="s">
        <v>4778</v>
      </c>
      <c r="J31" s="464" t="s">
        <v>4786</v>
      </c>
      <c r="K31" s="745" t="s">
        <v>4792</v>
      </c>
      <c r="L31" s="746" t="s">
        <v>4788</v>
      </c>
      <c r="M31" s="746" t="s">
        <v>4695</v>
      </c>
      <c r="N31" s="755" t="s">
        <v>1006</v>
      </c>
      <c r="O31" s="748" t="s">
        <v>23</v>
      </c>
      <c r="P31" s="748" t="s">
        <v>77</v>
      </c>
      <c r="Q31" s="749"/>
      <c r="R31" s="464" t="s">
        <v>4686</v>
      </c>
      <c r="S31" s="746" t="s">
        <v>4793</v>
      </c>
      <c r="T31" s="750" t="s">
        <v>33</v>
      </c>
      <c r="U31" s="746"/>
      <c r="V31" s="742" t="s">
        <v>4794</v>
      </c>
      <c r="W31" s="743" t="s">
        <v>42</v>
      </c>
      <c r="X31" s="743"/>
      <c r="Y31" s="743">
        <v>219</v>
      </c>
      <c r="Z31" s="742" t="s">
        <v>4795</v>
      </c>
      <c r="AA31" s="751">
        <v>20</v>
      </c>
      <c r="AB31" s="751">
        <v>15</v>
      </c>
      <c r="AC31" s="751"/>
      <c r="AD31" s="751">
        <v>15</v>
      </c>
      <c r="AE31" s="751">
        <v>15</v>
      </c>
      <c r="AF31" s="751">
        <v>80</v>
      </c>
      <c r="AG31" s="743">
        <v>0.4</v>
      </c>
      <c r="AH31" s="743" t="s">
        <v>7</v>
      </c>
      <c r="AI31" s="756"/>
      <c r="AJ31" s="751"/>
      <c r="AK31" s="751">
        <v>15</v>
      </c>
      <c r="AL31" s="753">
        <v>2.1669999999999998</v>
      </c>
      <c r="AM31" s="753"/>
      <c r="AN31" s="753"/>
      <c r="AO31" s="753"/>
      <c r="AP31" s="753"/>
      <c r="AQ31" s="753"/>
      <c r="AR31" s="753">
        <f t="shared" si="0"/>
        <v>2.1669999999999998</v>
      </c>
      <c r="AS31" s="751"/>
      <c r="AT31" s="751">
        <v>15</v>
      </c>
      <c r="AU31" s="753">
        <v>13</v>
      </c>
      <c r="AV31" s="753"/>
      <c r="AW31" s="753"/>
      <c r="AX31" s="753"/>
      <c r="AY31" s="753"/>
      <c r="AZ31" s="753"/>
      <c r="BA31" s="753">
        <f t="shared" si="1"/>
        <v>13</v>
      </c>
    </row>
    <row r="32" spans="1:53" s="107" customFormat="1" ht="30" customHeight="1">
      <c r="A32" s="741">
        <v>27</v>
      </c>
      <c r="B32" s="464" t="str">
        <f t="shared" si="2"/>
        <v>WA 2 5  Stacja pomp nr 2 06-100 Pułtusk ul. Bulwar 5 Brygady Saperów 305</v>
      </c>
      <c r="C32" s="742" t="s">
        <v>4660</v>
      </c>
      <c r="D32" s="743">
        <v>2</v>
      </c>
      <c r="E32" s="743">
        <v>5</v>
      </c>
      <c r="F32" s="743"/>
      <c r="G32" s="464" t="s">
        <v>3132</v>
      </c>
      <c r="H32" s="744" t="s">
        <v>4730</v>
      </c>
      <c r="I32" s="464" t="s">
        <v>4778</v>
      </c>
      <c r="J32" s="464" t="s">
        <v>4796</v>
      </c>
      <c r="K32" s="745" t="s">
        <v>4797</v>
      </c>
      <c r="L32" s="746" t="s">
        <v>4788</v>
      </c>
      <c r="M32" s="746" t="s">
        <v>4695</v>
      </c>
      <c r="N32" s="755" t="s">
        <v>1006</v>
      </c>
      <c r="O32" s="748" t="s">
        <v>23</v>
      </c>
      <c r="P32" s="748" t="s">
        <v>77</v>
      </c>
      <c r="Q32" s="749"/>
      <c r="R32" s="464" t="s">
        <v>4686</v>
      </c>
      <c r="S32" s="746" t="s">
        <v>4798</v>
      </c>
      <c r="T32" s="750" t="s">
        <v>33</v>
      </c>
      <c r="U32" s="746"/>
      <c r="V32" s="742" t="s">
        <v>4799</v>
      </c>
      <c r="W32" s="743" t="s">
        <v>38</v>
      </c>
      <c r="X32" s="743"/>
      <c r="Y32" s="743">
        <v>305</v>
      </c>
      <c r="Z32" s="742" t="s">
        <v>4800</v>
      </c>
      <c r="AA32" s="751">
        <v>20</v>
      </c>
      <c r="AB32" s="751">
        <v>13</v>
      </c>
      <c r="AC32" s="751"/>
      <c r="AD32" s="751">
        <v>13</v>
      </c>
      <c r="AE32" s="751">
        <v>13</v>
      </c>
      <c r="AF32" s="751">
        <v>32</v>
      </c>
      <c r="AG32" s="743">
        <v>0.4</v>
      </c>
      <c r="AH32" s="743" t="s">
        <v>7</v>
      </c>
      <c r="AI32" s="756"/>
      <c r="AJ32" s="751"/>
      <c r="AK32" s="751">
        <v>13</v>
      </c>
      <c r="AL32" s="753">
        <v>5.0659999999999998</v>
      </c>
      <c r="AM32" s="753"/>
      <c r="AN32" s="753"/>
      <c r="AO32" s="753"/>
      <c r="AP32" s="753"/>
      <c r="AQ32" s="753"/>
      <c r="AR32" s="753">
        <f t="shared" si="0"/>
        <v>5.0659999999999998</v>
      </c>
      <c r="AS32" s="751"/>
      <c r="AT32" s="751">
        <v>13</v>
      </c>
      <c r="AU32" s="753">
        <v>30.396000000000001</v>
      </c>
      <c r="AV32" s="753"/>
      <c r="AW32" s="753"/>
      <c r="AX32" s="753"/>
      <c r="AY32" s="753"/>
      <c r="AZ32" s="753"/>
      <c r="BA32" s="753">
        <f t="shared" si="1"/>
        <v>30.396000000000001</v>
      </c>
    </row>
    <row r="33" spans="1:53" s="107" customFormat="1" ht="30" customHeight="1">
      <c r="A33" s="741">
        <v>28</v>
      </c>
      <c r="B33" s="464" t="str">
        <f t="shared" si="2"/>
        <v xml:space="preserve">WA 3  ZPH Jaz Smardzewice 97-213 Smardzewice  </v>
      </c>
      <c r="C33" s="742" t="s">
        <v>4660</v>
      </c>
      <c r="D33" s="743">
        <v>3</v>
      </c>
      <c r="E33" s="743"/>
      <c r="F33" s="743" t="s">
        <v>4</v>
      </c>
      <c r="G33" s="464" t="s">
        <v>4801</v>
      </c>
      <c r="H33" s="744" t="s">
        <v>4802</v>
      </c>
      <c r="I33" s="464" t="s">
        <v>4803</v>
      </c>
      <c r="J33" s="464"/>
      <c r="K33" s="745"/>
      <c r="L33" s="746" t="s">
        <v>4804</v>
      </c>
      <c r="M33" s="746" t="s">
        <v>4805</v>
      </c>
      <c r="N33" s="463" t="s">
        <v>3767</v>
      </c>
      <c r="O33" s="748" t="s">
        <v>23</v>
      </c>
      <c r="P33" s="746" t="s">
        <v>4806</v>
      </c>
      <c r="Q33" s="749"/>
      <c r="R33" s="747" t="s">
        <v>3672</v>
      </c>
      <c r="S33" s="746" t="s">
        <v>4807</v>
      </c>
      <c r="T33" s="750" t="s">
        <v>33</v>
      </c>
      <c r="U33" s="746"/>
      <c r="V33" s="742" t="s">
        <v>4808</v>
      </c>
      <c r="W33" s="743" t="s">
        <v>43</v>
      </c>
      <c r="X33" s="743"/>
      <c r="Y33" s="743">
        <v>99906791</v>
      </c>
      <c r="Z33" s="742" t="s">
        <v>4809</v>
      </c>
      <c r="AA33" s="751">
        <v>40</v>
      </c>
      <c r="AB33" s="751"/>
      <c r="AC33" s="751">
        <v>26</v>
      </c>
      <c r="AD33" s="751">
        <v>80</v>
      </c>
      <c r="AE33" s="751"/>
      <c r="AF33" s="751">
        <v>200</v>
      </c>
      <c r="AG33" s="743">
        <v>0.4</v>
      </c>
      <c r="AH33" s="743"/>
      <c r="AI33" s="758" t="s">
        <v>4810</v>
      </c>
      <c r="AJ33" s="751">
        <v>26</v>
      </c>
      <c r="AK33" s="751">
        <v>80</v>
      </c>
      <c r="AL33" s="753"/>
      <c r="AM33" s="753">
        <v>5</v>
      </c>
      <c r="AN33" s="753">
        <v>5.1669999999999998</v>
      </c>
      <c r="AO33" s="753"/>
      <c r="AP33" s="753"/>
      <c r="AQ33" s="753"/>
      <c r="AR33" s="753">
        <f t="shared" si="0"/>
        <v>10.167</v>
      </c>
      <c r="AS33" s="751">
        <v>26</v>
      </c>
      <c r="AT33" s="751">
        <v>80</v>
      </c>
      <c r="AU33" s="753"/>
      <c r="AV33" s="753">
        <v>30</v>
      </c>
      <c r="AW33" s="753">
        <v>31</v>
      </c>
      <c r="AX33" s="753"/>
      <c r="AY33" s="753"/>
      <c r="AZ33" s="753"/>
      <c r="BA33" s="753">
        <f t="shared" si="1"/>
        <v>61</v>
      </c>
    </row>
    <row r="34" spans="1:53" s="107" customFormat="1" ht="30" customHeight="1">
      <c r="A34" s="741">
        <v>29</v>
      </c>
      <c r="B34" s="464" t="str">
        <f t="shared" si="2"/>
        <v>WA 3  ZPH Magazyn sprzętu 97-213 Smardzewice ul. Klonowa 4</v>
      </c>
      <c r="C34" s="742" t="s">
        <v>4660</v>
      </c>
      <c r="D34" s="743">
        <v>3</v>
      </c>
      <c r="E34" s="743"/>
      <c r="F34" s="743" t="s">
        <v>4</v>
      </c>
      <c r="G34" s="464" t="s">
        <v>4811</v>
      </c>
      <c r="H34" s="744" t="s">
        <v>4802</v>
      </c>
      <c r="I34" s="464" t="s">
        <v>4803</v>
      </c>
      <c r="J34" s="464" t="s">
        <v>4812</v>
      </c>
      <c r="K34" s="745" t="s">
        <v>129</v>
      </c>
      <c r="L34" s="746" t="s">
        <v>4804</v>
      </c>
      <c r="M34" s="746" t="s">
        <v>4805</v>
      </c>
      <c r="N34" s="463" t="s">
        <v>3767</v>
      </c>
      <c r="O34" s="748" t="s">
        <v>23</v>
      </c>
      <c r="P34" s="746" t="s">
        <v>4806</v>
      </c>
      <c r="Q34" s="749"/>
      <c r="R34" s="747" t="s">
        <v>3672</v>
      </c>
      <c r="S34" s="746" t="s">
        <v>4813</v>
      </c>
      <c r="T34" s="750" t="s">
        <v>33</v>
      </c>
      <c r="U34" s="746"/>
      <c r="V34" s="742" t="s">
        <v>4814</v>
      </c>
      <c r="W34" s="743" t="s">
        <v>45</v>
      </c>
      <c r="X34" s="743"/>
      <c r="Y34" s="743" t="s">
        <v>4815</v>
      </c>
      <c r="Z34" s="742" t="s">
        <v>4816</v>
      </c>
      <c r="AA34" s="751">
        <v>1</v>
      </c>
      <c r="AB34" s="751"/>
      <c r="AC34" s="751"/>
      <c r="AD34" s="751">
        <v>10</v>
      </c>
      <c r="AE34" s="751"/>
      <c r="AF34" s="751">
        <v>30</v>
      </c>
      <c r="AG34" s="743">
        <v>0.4</v>
      </c>
      <c r="AH34" s="743"/>
      <c r="AI34" s="756"/>
      <c r="AJ34" s="751"/>
      <c r="AK34" s="751">
        <v>10</v>
      </c>
      <c r="AL34" s="753">
        <v>0.16700000000000001</v>
      </c>
      <c r="AM34" s="753"/>
      <c r="AN34" s="753"/>
      <c r="AO34" s="753"/>
      <c r="AP34" s="753"/>
      <c r="AQ34" s="753"/>
      <c r="AR34" s="753">
        <f t="shared" si="0"/>
        <v>0.16700000000000001</v>
      </c>
      <c r="AS34" s="751"/>
      <c r="AT34" s="751">
        <v>10</v>
      </c>
      <c r="AU34" s="753">
        <v>1</v>
      </c>
      <c r="AV34" s="753"/>
      <c r="AW34" s="753"/>
      <c r="AX34" s="753"/>
      <c r="AY34" s="753"/>
      <c r="AZ34" s="753"/>
      <c r="BA34" s="753">
        <f t="shared" si="1"/>
        <v>1</v>
      </c>
    </row>
    <row r="35" spans="1:53" s="107" customFormat="1" ht="30" customHeight="1">
      <c r="A35" s="741">
        <v>30</v>
      </c>
      <c r="B35" s="464" t="str">
        <f t="shared" si="2"/>
        <v>WA 3  ZPH Stacja pomp P-2 97-330 Sulejów ul. Nadpiliczna /dz. nr 164/ 10</v>
      </c>
      <c r="C35" s="742" t="s">
        <v>4660</v>
      </c>
      <c r="D35" s="743">
        <v>3</v>
      </c>
      <c r="E35" s="743"/>
      <c r="F35" s="743" t="s">
        <v>4</v>
      </c>
      <c r="G35" s="464" t="s">
        <v>4817</v>
      </c>
      <c r="H35" s="744" t="s">
        <v>4818</v>
      </c>
      <c r="I35" s="464" t="s">
        <v>4819</v>
      </c>
      <c r="J35" s="464" t="s">
        <v>4820</v>
      </c>
      <c r="K35" s="745" t="s">
        <v>126</v>
      </c>
      <c r="L35" s="746" t="s">
        <v>4804</v>
      </c>
      <c r="M35" s="746" t="s">
        <v>4805</v>
      </c>
      <c r="N35" s="463" t="s">
        <v>3767</v>
      </c>
      <c r="O35" s="748" t="s">
        <v>23</v>
      </c>
      <c r="P35" s="746" t="s">
        <v>4806</v>
      </c>
      <c r="Q35" s="749"/>
      <c r="R35" s="747" t="s">
        <v>3672</v>
      </c>
      <c r="S35" s="746" t="s">
        <v>4821</v>
      </c>
      <c r="T35" s="750" t="s">
        <v>33</v>
      </c>
      <c r="U35" s="746"/>
      <c r="V35" s="742" t="s">
        <v>4822</v>
      </c>
      <c r="W35" s="743" t="s">
        <v>42</v>
      </c>
      <c r="X35" s="743"/>
      <c r="Y35" s="743" t="s">
        <v>4823</v>
      </c>
      <c r="Z35" s="742" t="s">
        <v>4824</v>
      </c>
      <c r="AA35" s="751">
        <v>25</v>
      </c>
      <c r="AB35" s="751"/>
      <c r="AC35" s="751"/>
      <c r="AD35" s="751">
        <v>65</v>
      </c>
      <c r="AE35" s="751"/>
      <c r="AF35" s="751">
        <v>125</v>
      </c>
      <c r="AG35" s="743">
        <v>0.4</v>
      </c>
      <c r="AH35" s="743"/>
      <c r="AI35" s="759"/>
      <c r="AJ35" s="751"/>
      <c r="AK35" s="751">
        <v>65</v>
      </c>
      <c r="AL35" s="753">
        <v>7.1669999999999998</v>
      </c>
      <c r="AM35" s="753"/>
      <c r="AN35" s="753"/>
      <c r="AO35" s="753"/>
      <c r="AP35" s="753"/>
      <c r="AQ35" s="753"/>
      <c r="AR35" s="753">
        <f t="shared" si="0"/>
        <v>7.1669999999999998</v>
      </c>
      <c r="AS35" s="751"/>
      <c r="AT35" s="751">
        <v>65</v>
      </c>
      <c r="AU35" s="753">
        <v>43</v>
      </c>
      <c r="AV35" s="753"/>
      <c r="AW35" s="753"/>
      <c r="AX35" s="753"/>
      <c r="AY35" s="753"/>
      <c r="AZ35" s="753"/>
      <c r="BA35" s="753">
        <f t="shared" si="1"/>
        <v>43</v>
      </c>
    </row>
    <row r="36" spans="1:53" s="107" customFormat="1" ht="30" customHeight="1">
      <c r="A36" s="741">
        <v>31</v>
      </c>
      <c r="B36" s="464" t="str">
        <f t="shared" si="2"/>
        <v>WA 3  ZPH Stacja pomp P-3 97-330 Sulejów ul. Św Jana /dz. nr 127/ 1</v>
      </c>
      <c r="C36" s="742" t="s">
        <v>4660</v>
      </c>
      <c r="D36" s="743">
        <v>3</v>
      </c>
      <c r="E36" s="743"/>
      <c r="F36" s="743" t="s">
        <v>4</v>
      </c>
      <c r="G36" s="464" t="s">
        <v>4825</v>
      </c>
      <c r="H36" s="744" t="s">
        <v>4818</v>
      </c>
      <c r="I36" s="464" t="s">
        <v>4819</v>
      </c>
      <c r="J36" s="464" t="s">
        <v>4826</v>
      </c>
      <c r="K36" s="745" t="s">
        <v>153</v>
      </c>
      <c r="L36" s="746" t="s">
        <v>4804</v>
      </c>
      <c r="M36" s="746" t="s">
        <v>4805</v>
      </c>
      <c r="N36" s="463" t="s">
        <v>3767</v>
      </c>
      <c r="O36" s="748" t="s">
        <v>23</v>
      </c>
      <c r="P36" s="746" t="s">
        <v>4806</v>
      </c>
      <c r="Q36" s="749"/>
      <c r="R36" s="747" t="s">
        <v>3672</v>
      </c>
      <c r="S36" s="746" t="s">
        <v>4827</v>
      </c>
      <c r="T36" s="750" t="s">
        <v>33</v>
      </c>
      <c r="U36" s="746"/>
      <c r="V36" s="742" t="s">
        <v>4828</v>
      </c>
      <c r="W36" s="743" t="s">
        <v>42</v>
      </c>
      <c r="X36" s="743"/>
      <c r="Y36" s="743" t="s">
        <v>4829</v>
      </c>
      <c r="Z36" s="742" t="s">
        <v>4830</v>
      </c>
      <c r="AA36" s="751">
        <v>25</v>
      </c>
      <c r="AB36" s="751"/>
      <c r="AC36" s="751"/>
      <c r="AD36" s="751">
        <v>65</v>
      </c>
      <c r="AE36" s="751"/>
      <c r="AF36" s="751">
        <v>125</v>
      </c>
      <c r="AG36" s="743">
        <v>0.4</v>
      </c>
      <c r="AH36" s="743"/>
      <c r="AI36" s="756"/>
      <c r="AJ36" s="751"/>
      <c r="AK36" s="751">
        <v>65</v>
      </c>
      <c r="AL36" s="753">
        <v>8.6669999999999998</v>
      </c>
      <c r="AM36" s="753"/>
      <c r="AN36" s="753"/>
      <c r="AO36" s="753"/>
      <c r="AP36" s="753"/>
      <c r="AQ36" s="753"/>
      <c r="AR36" s="753">
        <f t="shared" si="0"/>
        <v>8.6669999999999998</v>
      </c>
      <c r="AS36" s="751"/>
      <c r="AT36" s="751">
        <v>65</v>
      </c>
      <c r="AU36" s="753">
        <v>52</v>
      </c>
      <c r="AV36" s="753"/>
      <c r="AW36" s="753"/>
      <c r="AX36" s="753"/>
      <c r="AY36" s="753"/>
      <c r="AZ36" s="753"/>
      <c r="BA36" s="753">
        <f t="shared" si="1"/>
        <v>52</v>
      </c>
    </row>
    <row r="37" spans="1:53" s="107" customFormat="1" ht="30" customHeight="1">
      <c r="A37" s="741">
        <v>32</v>
      </c>
      <c r="B37" s="464" t="str">
        <f t="shared" si="2"/>
        <v xml:space="preserve">WA 3  ZPH Stacja pomp Podklasztorze 97-330 Sulejów  </v>
      </c>
      <c r="C37" s="742" t="s">
        <v>4660</v>
      </c>
      <c r="D37" s="743">
        <v>3</v>
      </c>
      <c r="E37" s="743"/>
      <c r="F37" s="743" t="s">
        <v>4</v>
      </c>
      <c r="G37" s="464" t="s">
        <v>4831</v>
      </c>
      <c r="H37" s="744" t="s">
        <v>4818</v>
      </c>
      <c r="I37" s="464" t="s">
        <v>4819</v>
      </c>
      <c r="J37" s="464"/>
      <c r="K37" s="745"/>
      <c r="L37" s="746" t="s">
        <v>4804</v>
      </c>
      <c r="M37" s="746" t="s">
        <v>4805</v>
      </c>
      <c r="N37" s="463" t="s">
        <v>3767</v>
      </c>
      <c r="O37" s="748" t="s">
        <v>23</v>
      </c>
      <c r="P37" s="746" t="s">
        <v>4806</v>
      </c>
      <c r="Q37" s="749"/>
      <c r="R37" s="747" t="s">
        <v>3672</v>
      </c>
      <c r="S37" s="746" t="s">
        <v>4832</v>
      </c>
      <c r="T37" s="750" t="s">
        <v>33</v>
      </c>
      <c r="U37" s="746"/>
      <c r="V37" s="742" t="s">
        <v>4833</v>
      </c>
      <c r="W37" s="743" t="s">
        <v>40</v>
      </c>
      <c r="X37" s="743"/>
      <c r="Y37" s="743">
        <v>99901191</v>
      </c>
      <c r="Z37" s="742" t="s">
        <v>4834</v>
      </c>
      <c r="AA37" s="751">
        <v>1</v>
      </c>
      <c r="AB37" s="751"/>
      <c r="AC37" s="751"/>
      <c r="AD37" s="751">
        <v>50</v>
      </c>
      <c r="AE37" s="751"/>
      <c r="AF37" s="751">
        <v>125</v>
      </c>
      <c r="AG37" s="743">
        <v>15</v>
      </c>
      <c r="AH37" s="760" t="s">
        <v>7</v>
      </c>
      <c r="AI37" s="756"/>
      <c r="AJ37" s="751"/>
      <c r="AK37" s="751">
        <v>50</v>
      </c>
      <c r="AL37" s="753"/>
      <c r="AM37" s="753">
        <v>3.3330000000000002</v>
      </c>
      <c r="AN37" s="753">
        <v>4.1669999999999998</v>
      </c>
      <c r="AO37" s="753"/>
      <c r="AP37" s="753"/>
      <c r="AQ37" s="753"/>
      <c r="AR37" s="753">
        <f t="shared" si="0"/>
        <v>7.5</v>
      </c>
      <c r="AS37" s="751"/>
      <c r="AT37" s="751">
        <v>50</v>
      </c>
      <c r="AU37" s="753"/>
      <c r="AV37" s="753">
        <v>20</v>
      </c>
      <c r="AW37" s="753">
        <v>25</v>
      </c>
      <c r="AX37" s="753"/>
      <c r="AY37" s="753"/>
      <c r="AZ37" s="753"/>
      <c r="BA37" s="753">
        <f t="shared" si="1"/>
        <v>45</v>
      </c>
    </row>
    <row r="38" spans="1:53" s="107" customFormat="1" ht="30" customHeight="1">
      <c r="A38" s="741">
        <v>33</v>
      </c>
      <c r="B38" s="464" t="str">
        <f t="shared" si="2"/>
        <v xml:space="preserve">WA 3 1  Jaz na rzece Drzewiczce 26-340 Drzewica  </v>
      </c>
      <c r="C38" s="742" t="s">
        <v>4660</v>
      </c>
      <c r="D38" s="743">
        <v>3</v>
      </c>
      <c r="E38" s="743">
        <v>1</v>
      </c>
      <c r="F38" s="743"/>
      <c r="G38" s="464" t="s">
        <v>4835</v>
      </c>
      <c r="H38" s="744" t="s">
        <v>4836</v>
      </c>
      <c r="I38" s="464" t="s">
        <v>4837</v>
      </c>
      <c r="J38" s="464"/>
      <c r="K38" s="745"/>
      <c r="L38" s="746" t="s">
        <v>4838</v>
      </c>
      <c r="M38" s="746" t="s">
        <v>4805</v>
      </c>
      <c r="N38" s="463" t="s">
        <v>2402</v>
      </c>
      <c r="O38" s="748" t="s">
        <v>23</v>
      </c>
      <c r="P38" s="748" t="s">
        <v>77</v>
      </c>
      <c r="Q38" s="749"/>
      <c r="R38" s="463" t="s">
        <v>2404</v>
      </c>
      <c r="S38" s="746" t="s">
        <v>4839</v>
      </c>
      <c r="T38" s="750" t="s">
        <v>33</v>
      </c>
      <c r="U38" s="746"/>
      <c r="V38" s="742" t="s">
        <v>4840</v>
      </c>
      <c r="W38" s="743" t="s">
        <v>45</v>
      </c>
      <c r="X38" s="743"/>
      <c r="Y38" s="743" t="s">
        <v>4841</v>
      </c>
      <c r="Z38" s="742" t="s">
        <v>4842</v>
      </c>
      <c r="AA38" s="751"/>
      <c r="AB38" s="751"/>
      <c r="AC38" s="751"/>
      <c r="AD38" s="751">
        <v>19</v>
      </c>
      <c r="AE38" s="751"/>
      <c r="AF38" s="751">
        <v>40</v>
      </c>
      <c r="AG38" s="743">
        <v>0.4</v>
      </c>
      <c r="AH38" s="743"/>
      <c r="AI38" s="759"/>
      <c r="AJ38" s="751"/>
      <c r="AK38" s="751">
        <v>19</v>
      </c>
      <c r="AL38" s="753">
        <v>1</v>
      </c>
      <c r="AM38" s="753"/>
      <c r="AN38" s="753"/>
      <c r="AO38" s="753"/>
      <c r="AP38" s="753"/>
      <c r="AQ38" s="753"/>
      <c r="AR38" s="753">
        <f t="shared" si="0"/>
        <v>1</v>
      </c>
      <c r="AS38" s="751"/>
      <c r="AT38" s="751">
        <v>19</v>
      </c>
      <c r="AU38" s="753">
        <v>6</v>
      </c>
      <c r="AV38" s="753"/>
      <c r="AW38" s="753"/>
      <c r="AX38" s="753"/>
      <c r="AY38" s="753"/>
      <c r="AZ38" s="753"/>
      <c r="BA38" s="753">
        <f t="shared" si="1"/>
        <v>6</v>
      </c>
    </row>
    <row r="39" spans="1:53" s="107" customFormat="1" ht="30" customHeight="1">
      <c r="A39" s="741">
        <v>34</v>
      </c>
      <c r="B39" s="464" t="str">
        <f t="shared" si="2"/>
        <v xml:space="preserve">WA 3 1  Jaz Radzice Duże 26-311 Radzice Duże  </v>
      </c>
      <c r="C39" s="742" t="s">
        <v>4660</v>
      </c>
      <c r="D39" s="743">
        <v>3</v>
      </c>
      <c r="E39" s="743">
        <v>1</v>
      </c>
      <c r="F39" s="743"/>
      <c r="G39" s="464" t="s">
        <v>4843</v>
      </c>
      <c r="H39" s="744" t="s">
        <v>4844</v>
      </c>
      <c r="I39" s="464" t="s">
        <v>4845</v>
      </c>
      <c r="J39" s="464"/>
      <c r="K39" s="745"/>
      <c r="L39" s="746" t="s">
        <v>4838</v>
      </c>
      <c r="M39" s="746" t="s">
        <v>4805</v>
      </c>
      <c r="N39" s="463" t="s">
        <v>2402</v>
      </c>
      <c r="O39" s="748" t="s">
        <v>23</v>
      </c>
      <c r="P39" s="748" t="s">
        <v>77</v>
      </c>
      <c r="Q39" s="749"/>
      <c r="R39" s="463" t="s">
        <v>2404</v>
      </c>
      <c r="S39" s="746" t="s">
        <v>4846</v>
      </c>
      <c r="T39" s="750" t="s">
        <v>33</v>
      </c>
      <c r="U39" s="746"/>
      <c r="V39" s="742" t="s">
        <v>4847</v>
      </c>
      <c r="W39" s="743" t="s">
        <v>45</v>
      </c>
      <c r="X39" s="743"/>
      <c r="Y39" s="743" t="s">
        <v>4848</v>
      </c>
      <c r="Z39" s="742" t="s">
        <v>4849</v>
      </c>
      <c r="AA39" s="751"/>
      <c r="AB39" s="751"/>
      <c r="AC39" s="751"/>
      <c r="AD39" s="751">
        <v>9</v>
      </c>
      <c r="AE39" s="751"/>
      <c r="AF39" s="751">
        <v>20</v>
      </c>
      <c r="AG39" s="743">
        <v>0.4</v>
      </c>
      <c r="AH39" s="743"/>
      <c r="AI39" s="756"/>
      <c r="AJ39" s="751"/>
      <c r="AK39" s="751">
        <v>9</v>
      </c>
      <c r="AL39" s="753">
        <v>0.33300000000000002</v>
      </c>
      <c r="AM39" s="753"/>
      <c r="AN39" s="753"/>
      <c r="AO39" s="753"/>
      <c r="AP39" s="753"/>
      <c r="AQ39" s="753"/>
      <c r="AR39" s="753">
        <f t="shared" si="0"/>
        <v>0.33300000000000002</v>
      </c>
      <c r="AS39" s="751"/>
      <c r="AT39" s="751">
        <v>9</v>
      </c>
      <c r="AU39" s="753">
        <v>2</v>
      </c>
      <c r="AV39" s="753"/>
      <c r="AW39" s="753"/>
      <c r="AX39" s="753"/>
      <c r="AY39" s="753"/>
      <c r="AZ39" s="753"/>
      <c r="BA39" s="753">
        <f t="shared" si="1"/>
        <v>2</v>
      </c>
    </row>
    <row r="40" spans="1:53" s="107" customFormat="1" ht="30" customHeight="1">
      <c r="A40" s="741">
        <v>35</v>
      </c>
      <c r="B40" s="464" t="str">
        <f t="shared" si="2"/>
        <v xml:space="preserve">WA 3 1  Jaz Radzice Małe 26-311 Radzice Małe  </v>
      </c>
      <c r="C40" s="742" t="s">
        <v>4660</v>
      </c>
      <c r="D40" s="743">
        <v>3</v>
      </c>
      <c r="E40" s="743">
        <v>1</v>
      </c>
      <c r="F40" s="743"/>
      <c r="G40" s="464" t="s">
        <v>4850</v>
      </c>
      <c r="H40" s="744" t="s">
        <v>4844</v>
      </c>
      <c r="I40" s="464" t="s">
        <v>4851</v>
      </c>
      <c r="J40" s="464"/>
      <c r="K40" s="745"/>
      <c r="L40" s="746" t="s">
        <v>4838</v>
      </c>
      <c r="M40" s="746" t="s">
        <v>4805</v>
      </c>
      <c r="N40" s="463" t="s">
        <v>2402</v>
      </c>
      <c r="O40" s="748" t="s">
        <v>23</v>
      </c>
      <c r="P40" s="748" t="s">
        <v>77</v>
      </c>
      <c r="Q40" s="749"/>
      <c r="R40" s="463" t="s">
        <v>2404</v>
      </c>
      <c r="S40" s="746" t="s">
        <v>4852</v>
      </c>
      <c r="T40" s="750" t="s">
        <v>33</v>
      </c>
      <c r="U40" s="746"/>
      <c r="V40" s="742" t="s">
        <v>4853</v>
      </c>
      <c r="W40" s="743" t="s">
        <v>45</v>
      </c>
      <c r="X40" s="743"/>
      <c r="Y40" s="743" t="s">
        <v>4854</v>
      </c>
      <c r="Z40" s="742" t="s">
        <v>4855</v>
      </c>
      <c r="AA40" s="751"/>
      <c r="AB40" s="751"/>
      <c r="AC40" s="751"/>
      <c r="AD40" s="751">
        <v>9</v>
      </c>
      <c r="AE40" s="751"/>
      <c r="AF40" s="751">
        <v>20</v>
      </c>
      <c r="AG40" s="743">
        <v>0.4</v>
      </c>
      <c r="AH40" s="743"/>
      <c r="AI40" s="756"/>
      <c r="AJ40" s="751"/>
      <c r="AK40" s="751">
        <v>9</v>
      </c>
      <c r="AL40" s="753">
        <v>0.66700000000000004</v>
      </c>
      <c r="AM40" s="753"/>
      <c r="AN40" s="753"/>
      <c r="AO40" s="753"/>
      <c r="AP40" s="753"/>
      <c r="AQ40" s="753"/>
      <c r="AR40" s="753">
        <f t="shared" ref="AR40:AR63" si="3">SUM(AL40:AQ40)</f>
        <v>0.66700000000000004</v>
      </c>
      <c r="AS40" s="751"/>
      <c r="AT40" s="751">
        <v>9</v>
      </c>
      <c r="AU40" s="753">
        <v>4</v>
      </c>
      <c r="AV40" s="753"/>
      <c r="AW40" s="753"/>
      <c r="AX40" s="753"/>
      <c r="AY40" s="753"/>
      <c r="AZ40" s="753"/>
      <c r="BA40" s="753">
        <f t="shared" ref="BA40:BA63" si="4">SUM(AU40:AZ40)</f>
        <v>4</v>
      </c>
    </row>
    <row r="41" spans="1:53" s="107" customFormat="1" ht="30" customHeight="1">
      <c r="A41" s="741">
        <v>36</v>
      </c>
      <c r="B41" s="464" t="str">
        <f t="shared" si="2"/>
        <v xml:space="preserve">WA 3 1  Stacja pomp Nadole ZW Miedzna 26-330 Żarnów Miedzna Murowana </v>
      </c>
      <c r="C41" s="742" t="s">
        <v>4660</v>
      </c>
      <c r="D41" s="743">
        <v>3</v>
      </c>
      <c r="E41" s="743">
        <v>1</v>
      </c>
      <c r="F41" s="743"/>
      <c r="G41" s="464" t="s">
        <v>4856</v>
      </c>
      <c r="H41" s="744" t="s">
        <v>4857</v>
      </c>
      <c r="I41" s="464" t="s">
        <v>4858</v>
      </c>
      <c r="J41" s="464" t="s">
        <v>4859</v>
      </c>
      <c r="K41" s="745"/>
      <c r="L41" s="746" t="s">
        <v>4838</v>
      </c>
      <c r="M41" s="746" t="s">
        <v>4805</v>
      </c>
      <c r="N41" s="463" t="s">
        <v>3767</v>
      </c>
      <c r="O41" s="748" t="s">
        <v>23</v>
      </c>
      <c r="P41" s="748" t="s">
        <v>77</v>
      </c>
      <c r="Q41" s="749"/>
      <c r="R41" s="747" t="s">
        <v>3672</v>
      </c>
      <c r="S41" s="746" t="s">
        <v>4860</v>
      </c>
      <c r="T41" s="750" t="s">
        <v>33</v>
      </c>
      <c r="U41" s="746"/>
      <c r="V41" s="742" t="s">
        <v>4861</v>
      </c>
      <c r="W41" s="743" t="s">
        <v>45</v>
      </c>
      <c r="X41" s="743"/>
      <c r="Y41" s="743" t="s">
        <v>4862</v>
      </c>
      <c r="Z41" s="742" t="s">
        <v>4863</v>
      </c>
      <c r="AA41" s="751"/>
      <c r="AB41" s="751"/>
      <c r="AC41" s="751"/>
      <c r="AD41" s="751">
        <v>3</v>
      </c>
      <c r="AE41" s="751"/>
      <c r="AF41" s="751">
        <v>25</v>
      </c>
      <c r="AG41" s="743">
        <v>0.4</v>
      </c>
      <c r="AH41" s="743"/>
      <c r="AI41" s="756"/>
      <c r="AJ41" s="751"/>
      <c r="AK41" s="751">
        <v>3</v>
      </c>
      <c r="AL41" s="753">
        <v>5.8330000000000002</v>
      </c>
      <c r="AM41" s="753"/>
      <c r="AN41" s="753"/>
      <c r="AO41" s="753"/>
      <c r="AP41" s="753"/>
      <c r="AQ41" s="753"/>
      <c r="AR41" s="753">
        <f t="shared" si="3"/>
        <v>5.8330000000000002</v>
      </c>
      <c r="AS41" s="751"/>
      <c r="AT41" s="751">
        <v>3</v>
      </c>
      <c r="AU41" s="753">
        <v>35</v>
      </c>
      <c r="AV41" s="753"/>
      <c r="AW41" s="753"/>
      <c r="AX41" s="753"/>
      <c r="AY41" s="753"/>
      <c r="AZ41" s="753"/>
      <c r="BA41" s="753">
        <f t="shared" si="4"/>
        <v>35</v>
      </c>
    </row>
    <row r="42" spans="1:53" s="107" customFormat="1" ht="30" customHeight="1">
      <c r="A42" s="741">
        <v>37</v>
      </c>
      <c r="B42" s="464" t="str">
        <f t="shared" si="2"/>
        <v xml:space="preserve">WA 3 1  Stacja pomp Ossa ZW Miedzna 26-307 Białaczów  </v>
      </c>
      <c r="C42" s="742" t="s">
        <v>4660</v>
      </c>
      <c r="D42" s="743">
        <v>3</v>
      </c>
      <c r="E42" s="743">
        <v>1</v>
      </c>
      <c r="F42" s="743"/>
      <c r="G42" s="464" t="s">
        <v>4864</v>
      </c>
      <c r="H42" s="744" t="s">
        <v>4865</v>
      </c>
      <c r="I42" s="464" t="s">
        <v>4866</v>
      </c>
      <c r="J42" s="464"/>
      <c r="K42" s="745"/>
      <c r="L42" s="746" t="s">
        <v>4838</v>
      </c>
      <c r="M42" s="746" t="s">
        <v>4805</v>
      </c>
      <c r="N42" s="463" t="s">
        <v>3767</v>
      </c>
      <c r="O42" s="748" t="s">
        <v>23</v>
      </c>
      <c r="P42" s="748" t="s">
        <v>77</v>
      </c>
      <c r="Q42" s="749"/>
      <c r="R42" s="747" t="s">
        <v>3672</v>
      </c>
      <c r="S42" s="746" t="s">
        <v>4867</v>
      </c>
      <c r="T42" s="750" t="s">
        <v>33</v>
      </c>
      <c r="U42" s="746"/>
      <c r="V42" s="742" t="s">
        <v>4868</v>
      </c>
      <c r="W42" s="743" t="s">
        <v>45</v>
      </c>
      <c r="X42" s="743"/>
      <c r="Y42" s="743" t="s">
        <v>4869</v>
      </c>
      <c r="Z42" s="742" t="s">
        <v>4870</v>
      </c>
      <c r="AA42" s="751"/>
      <c r="AB42" s="751"/>
      <c r="AC42" s="751"/>
      <c r="AD42" s="751">
        <v>8</v>
      </c>
      <c r="AE42" s="751"/>
      <c r="AF42" s="751">
        <v>32</v>
      </c>
      <c r="AG42" s="743">
        <v>0.4</v>
      </c>
      <c r="AH42" s="743"/>
      <c r="AI42" s="756"/>
      <c r="AJ42" s="751"/>
      <c r="AK42" s="751">
        <v>8</v>
      </c>
      <c r="AL42" s="753">
        <v>7.5</v>
      </c>
      <c r="AM42" s="753"/>
      <c r="AN42" s="753"/>
      <c r="AO42" s="753"/>
      <c r="AP42" s="753"/>
      <c r="AQ42" s="753"/>
      <c r="AR42" s="753">
        <f t="shared" si="3"/>
        <v>7.5</v>
      </c>
      <c r="AS42" s="751"/>
      <c r="AT42" s="751">
        <v>8</v>
      </c>
      <c r="AU42" s="753">
        <v>45</v>
      </c>
      <c r="AV42" s="753"/>
      <c r="AW42" s="753"/>
      <c r="AX42" s="753"/>
      <c r="AY42" s="753"/>
      <c r="AZ42" s="753"/>
      <c r="BA42" s="753">
        <f t="shared" si="4"/>
        <v>45</v>
      </c>
    </row>
    <row r="43" spans="1:53" s="771" customFormat="1" ht="30" customHeight="1">
      <c r="A43" s="741">
        <v>38</v>
      </c>
      <c r="B43" s="463" t="str">
        <f t="shared" si="2"/>
        <v xml:space="preserve">WA 3 1  ZW Miedzna oświetlenie i potrzeby własne 26-330 Żarnów Miedzna Murowana </v>
      </c>
      <c r="C43" s="761" t="s">
        <v>4660</v>
      </c>
      <c r="D43" s="760">
        <v>3</v>
      </c>
      <c r="E43" s="760">
        <v>1</v>
      </c>
      <c r="F43" s="760"/>
      <c r="G43" s="463" t="s">
        <v>4871</v>
      </c>
      <c r="H43" s="762" t="s">
        <v>4857</v>
      </c>
      <c r="I43" s="463" t="s">
        <v>4858</v>
      </c>
      <c r="J43" s="463" t="s">
        <v>4859</v>
      </c>
      <c r="K43" s="763"/>
      <c r="L43" s="764" t="s">
        <v>4838</v>
      </c>
      <c r="M43" s="746" t="s">
        <v>4805</v>
      </c>
      <c r="N43" s="463" t="s">
        <v>3767</v>
      </c>
      <c r="O43" s="765" t="s">
        <v>23</v>
      </c>
      <c r="P43" s="765" t="s">
        <v>77</v>
      </c>
      <c r="Q43" s="766"/>
      <c r="R43" s="767" t="s">
        <v>3672</v>
      </c>
      <c r="S43" s="764" t="s">
        <v>4872</v>
      </c>
      <c r="T43" s="768" t="s">
        <v>33</v>
      </c>
      <c r="U43" s="764"/>
      <c r="V43" s="761" t="s">
        <v>4873</v>
      </c>
      <c r="W43" s="760" t="s">
        <v>45</v>
      </c>
      <c r="X43" s="760"/>
      <c r="Y43" s="760">
        <v>60001540</v>
      </c>
      <c r="Z43" s="761" t="s">
        <v>4874</v>
      </c>
      <c r="AA43" s="769"/>
      <c r="AB43" s="769"/>
      <c r="AC43" s="769"/>
      <c r="AD43" s="769">
        <v>13</v>
      </c>
      <c r="AE43" s="769"/>
      <c r="AF43" s="769">
        <v>40</v>
      </c>
      <c r="AG43" s="760">
        <v>0.4</v>
      </c>
      <c r="AH43" s="760"/>
      <c r="AI43" s="754"/>
      <c r="AJ43" s="769"/>
      <c r="AK43" s="769">
        <v>13</v>
      </c>
      <c r="AL43" s="770">
        <v>12.5</v>
      </c>
      <c r="AM43" s="770"/>
      <c r="AN43" s="770"/>
      <c r="AO43" s="770"/>
      <c r="AP43" s="770"/>
      <c r="AQ43" s="770"/>
      <c r="AR43" s="770">
        <f t="shared" si="3"/>
        <v>12.5</v>
      </c>
      <c r="AS43" s="769"/>
      <c r="AT43" s="769">
        <v>13</v>
      </c>
      <c r="AU43" s="770">
        <v>75</v>
      </c>
      <c r="AV43" s="770"/>
      <c r="AW43" s="770"/>
      <c r="AX43" s="770"/>
      <c r="AY43" s="770"/>
      <c r="AZ43" s="770"/>
      <c r="BA43" s="770">
        <f t="shared" si="4"/>
        <v>75</v>
      </c>
    </row>
    <row r="44" spans="1:53" s="107" customFormat="1" ht="30" customHeight="1">
      <c r="A44" s="741">
        <v>39</v>
      </c>
      <c r="B44" s="464" t="str">
        <f t="shared" si="2"/>
        <v xml:space="preserve">WA 3 6  syr. alarm. ZW Cieszanowice 97-350 Gorzkowice Cieszanowice </v>
      </c>
      <c r="C44" s="742" t="s">
        <v>4660</v>
      </c>
      <c r="D44" s="743">
        <v>3</v>
      </c>
      <c r="E44" s="743">
        <v>6</v>
      </c>
      <c r="F44" s="743"/>
      <c r="G44" s="464" t="s">
        <v>4875</v>
      </c>
      <c r="H44" s="744" t="s">
        <v>4876</v>
      </c>
      <c r="I44" s="464" t="s">
        <v>4877</v>
      </c>
      <c r="J44" s="464" t="s">
        <v>4878</v>
      </c>
      <c r="K44" s="745"/>
      <c r="L44" s="746" t="s">
        <v>4879</v>
      </c>
      <c r="M44" s="746" t="s">
        <v>4805</v>
      </c>
      <c r="N44" s="463" t="s">
        <v>3767</v>
      </c>
      <c r="O44" s="748" t="s">
        <v>23</v>
      </c>
      <c r="P44" s="748" t="s">
        <v>77</v>
      </c>
      <c r="Q44" s="749"/>
      <c r="R44" s="747" t="s">
        <v>3672</v>
      </c>
      <c r="S44" s="746" t="s">
        <v>4880</v>
      </c>
      <c r="T44" s="750" t="s">
        <v>33</v>
      </c>
      <c r="U44" s="746"/>
      <c r="V44" s="742" t="s">
        <v>4881</v>
      </c>
      <c r="W44" s="743" t="s">
        <v>51</v>
      </c>
      <c r="X44" s="743"/>
      <c r="Y44" s="743">
        <v>50001237</v>
      </c>
      <c r="Z44" s="742"/>
      <c r="AA44" s="751"/>
      <c r="AB44" s="751"/>
      <c r="AC44" s="751"/>
      <c r="AD44" s="751">
        <v>1</v>
      </c>
      <c r="AE44" s="751"/>
      <c r="AF44" s="751">
        <v>16</v>
      </c>
      <c r="AG44" s="743">
        <v>0.4</v>
      </c>
      <c r="AH44" s="743"/>
      <c r="AI44" s="757"/>
      <c r="AJ44" s="751"/>
      <c r="AK44" s="751">
        <v>1</v>
      </c>
      <c r="AL44" s="753">
        <v>0.16700000000000001</v>
      </c>
      <c r="AM44" s="753"/>
      <c r="AN44" s="753"/>
      <c r="AO44" s="753"/>
      <c r="AP44" s="753"/>
      <c r="AQ44" s="753"/>
      <c r="AR44" s="753">
        <f t="shared" si="3"/>
        <v>0.16700000000000001</v>
      </c>
      <c r="AS44" s="751"/>
      <c r="AT44" s="751">
        <v>1</v>
      </c>
      <c r="AU44" s="753">
        <v>1</v>
      </c>
      <c r="AV44" s="753"/>
      <c r="AW44" s="753"/>
      <c r="AX44" s="753"/>
      <c r="AY44" s="753"/>
      <c r="AZ44" s="753"/>
      <c r="BA44" s="753">
        <f t="shared" si="4"/>
        <v>1</v>
      </c>
    </row>
    <row r="45" spans="1:53" s="107" customFormat="1" ht="30" customHeight="1">
      <c r="A45" s="741">
        <v>40</v>
      </c>
      <c r="B45" s="464" t="str">
        <f t="shared" si="2"/>
        <v xml:space="preserve">WA 3 6  Zapora "Cieszanowice" ośw. 97-350 Gorzkowice Cieszanowice </v>
      </c>
      <c r="C45" s="742" t="s">
        <v>4660</v>
      </c>
      <c r="D45" s="743">
        <v>3</v>
      </c>
      <c r="E45" s="743">
        <v>6</v>
      </c>
      <c r="F45" s="743"/>
      <c r="G45" s="464" t="s">
        <v>4882</v>
      </c>
      <c r="H45" s="744" t="s">
        <v>4876</v>
      </c>
      <c r="I45" s="464" t="s">
        <v>4877</v>
      </c>
      <c r="J45" s="464" t="s">
        <v>4878</v>
      </c>
      <c r="K45" s="745"/>
      <c r="L45" s="746" t="s">
        <v>4879</v>
      </c>
      <c r="M45" s="746" t="s">
        <v>4805</v>
      </c>
      <c r="N45" s="463" t="s">
        <v>3767</v>
      </c>
      <c r="O45" s="748" t="s">
        <v>23</v>
      </c>
      <c r="P45" s="748" t="s">
        <v>77</v>
      </c>
      <c r="Q45" s="749"/>
      <c r="R45" s="747" t="s">
        <v>3672</v>
      </c>
      <c r="S45" s="746" t="s">
        <v>4883</v>
      </c>
      <c r="T45" s="750" t="s">
        <v>33</v>
      </c>
      <c r="U45" s="746"/>
      <c r="V45" s="742" t="s">
        <v>4884</v>
      </c>
      <c r="W45" s="743" t="s">
        <v>45</v>
      </c>
      <c r="X45" s="743"/>
      <c r="Y45" s="743">
        <v>10000619</v>
      </c>
      <c r="Z45" s="742" t="s">
        <v>4885</v>
      </c>
      <c r="AA45" s="751"/>
      <c r="AB45" s="751"/>
      <c r="AC45" s="751"/>
      <c r="AD45" s="751">
        <v>6</v>
      </c>
      <c r="AE45" s="751"/>
      <c r="AF45" s="751" t="s">
        <v>4886</v>
      </c>
      <c r="AG45" s="743">
        <v>0.4</v>
      </c>
      <c r="AH45" s="743"/>
      <c r="AI45" s="759"/>
      <c r="AJ45" s="751"/>
      <c r="AK45" s="751">
        <v>6</v>
      </c>
      <c r="AL45" s="753">
        <v>10</v>
      </c>
      <c r="AM45" s="753"/>
      <c r="AN45" s="753"/>
      <c r="AO45" s="753"/>
      <c r="AP45" s="753"/>
      <c r="AQ45" s="753"/>
      <c r="AR45" s="753">
        <f t="shared" si="3"/>
        <v>10</v>
      </c>
      <c r="AS45" s="751"/>
      <c r="AT45" s="751">
        <v>6</v>
      </c>
      <c r="AU45" s="753">
        <v>60</v>
      </c>
      <c r="AV45" s="753"/>
      <c r="AW45" s="753"/>
      <c r="AX45" s="753"/>
      <c r="AY45" s="753"/>
      <c r="AZ45" s="753"/>
      <c r="BA45" s="753">
        <f t="shared" si="4"/>
        <v>60</v>
      </c>
    </row>
    <row r="46" spans="1:53" s="107" customFormat="1" ht="30" customHeight="1">
      <c r="A46" s="741">
        <v>41</v>
      </c>
      <c r="B46" s="464" t="str">
        <f t="shared" si="2"/>
        <v xml:space="preserve">WA 3 6  Zapora "Cieszanowice" p. wł. 97-350 Gorzkowice Cieszanowice </v>
      </c>
      <c r="C46" s="742" t="s">
        <v>4660</v>
      </c>
      <c r="D46" s="743">
        <v>3</v>
      </c>
      <c r="E46" s="743">
        <v>6</v>
      </c>
      <c r="F46" s="743"/>
      <c r="G46" s="464" t="s">
        <v>4887</v>
      </c>
      <c r="H46" s="744" t="s">
        <v>4876</v>
      </c>
      <c r="I46" s="464" t="s">
        <v>4877</v>
      </c>
      <c r="J46" s="464" t="s">
        <v>4878</v>
      </c>
      <c r="K46" s="745"/>
      <c r="L46" s="746" t="s">
        <v>4879</v>
      </c>
      <c r="M46" s="746" t="s">
        <v>4805</v>
      </c>
      <c r="N46" s="463" t="s">
        <v>3767</v>
      </c>
      <c r="O46" s="748" t="s">
        <v>23</v>
      </c>
      <c r="P46" s="748" t="s">
        <v>77</v>
      </c>
      <c r="Q46" s="749"/>
      <c r="R46" s="747" t="s">
        <v>3672</v>
      </c>
      <c r="S46" s="746" t="s">
        <v>4888</v>
      </c>
      <c r="T46" s="750" t="s">
        <v>33</v>
      </c>
      <c r="U46" s="746"/>
      <c r="V46" s="742" t="s">
        <v>4889</v>
      </c>
      <c r="W46" s="743" t="s">
        <v>45</v>
      </c>
      <c r="X46" s="743"/>
      <c r="Y46" s="743">
        <v>10000619</v>
      </c>
      <c r="Z46" s="742" t="s">
        <v>4890</v>
      </c>
      <c r="AA46" s="751"/>
      <c r="AB46" s="751"/>
      <c r="AC46" s="751"/>
      <c r="AD46" s="751">
        <v>18</v>
      </c>
      <c r="AE46" s="751"/>
      <c r="AF46" s="751" t="s">
        <v>4891</v>
      </c>
      <c r="AG46" s="743">
        <v>0.4</v>
      </c>
      <c r="AH46" s="743"/>
      <c r="AI46" s="759"/>
      <c r="AJ46" s="751"/>
      <c r="AK46" s="751">
        <v>18</v>
      </c>
      <c r="AL46" s="753">
        <v>6.6669999999999998</v>
      </c>
      <c r="AM46" s="753"/>
      <c r="AN46" s="753"/>
      <c r="AO46" s="753"/>
      <c r="AP46" s="753"/>
      <c r="AQ46" s="753"/>
      <c r="AR46" s="753">
        <f t="shared" si="3"/>
        <v>6.6669999999999998</v>
      </c>
      <c r="AS46" s="751"/>
      <c r="AT46" s="751">
        <v>18</v>
      </c>
      <c r="AU46" s="753">
        <v>40</v>
      </c>
      <c r="AV46" s="753"/>
      <c r="AW46" s="753"/>
      <c r="AX46" s="753"/>
      <c r="AY46" s="753"/>
      <c r="AZ46" s="753"/>
      <c r="BA46" s="753">
        <f t="shared" si="4"/>
        <v>40</v>
      </c>
    </row>
    <row r="47" spans="1:53" s="107" customFormat="1" ht="30" customHeight="1">
      <c r="A47" s="741">
        <v>42</v>
      </c>
      <c r="B47" s="464" t="str">
        <f t="shared" si="2"/>
        <v>WA 3 7  Biuro NW Smardzewice 97-213 Smardzewice Osiedle Przystopniowe 1</v>
      </c>
      <c r="C47" s="742" t="s">
        <v>4660</v>
      </c>
      <c r="D47" s="743">
        <v>3</v>
      </c>
      <c r="E47" s="743">
        <v>7</v>
      </c>
      <c r="F47" s="743"/>
      <c r="G47" s="464" t="s">
        <v>4892</v>
      </c>
      <c r="H47" s="744" t="s">
        <v>4802</v>
      </c>
      <c r="I47" s="464" t="s">
        <v>4803</v>
      </c>
      <c r="J47" s="464" t="s">
        <v>4893</v>
      </c>
      <c r="K47" s="745" t="s">
        <v>153</v>
      </c>
      <c r="L47" s="746" t="s">
        <v>4894</v>
      </c>
      <c r="M47" s="746" t="s">
        <v>4805</v>
      </c>
      <c r="N47" s="463" t="s">
        <v>3767</v>
      </c>
      <c r="O47" s="748" t="s">
        <v>23</v>
      </c>
      <c r="P47" s="746" t="s">
        <v>4806</v>
      </c>
      <c r="Q47" s="749"/>
      <c r="R47" s="747" t="s">
        <v>3672</v>
      </c>
      <c r="S47" s="746" t="s">
        <v>4895</v>
      </c>
      <c r="T47" s="750" t="s">
        <v>33</v>
      </c>
      <c r="U47" s="746"/>
      <c r="V47" s="742" t="s">
        <v>4896</v>
      </c>
      <c r="W47" s="743" t="s">
        <v>45</v>
      </c>
      <c r="X47" s="743"/>
      <c r="Y47" s="743" t="s">
        <v>4897</v>
      </c>
      <c r="Z47" s="742" t="s">
        <v>4898</v>
      </c>
      <c r="AA47" s="751">
        <v>1</v>
      </c>
      <c r="AB47" s="751"/>
      <c r="AC47" s="751"/>
      <c r="AD47" s="751">
        <v>11</v>
      </c>
      <c r="AE47" s="751"/>
      <c r="AF47" s="751">
        <v>32</v>
      </c>
      <c r="AG47" s="743">
        <v>0.4</v>
      </c>
      <c r="AH47" s="743"/>
      <c r="AI47" s="759"/>
      <c r="AJ47" s="751"/>
      <c r="AK47" s="751">
        <v>11</v>
      </c>
      <c r="AL47" s="753">
        <v>3.6669999999999998</v>
      </c>
      <c r="AM47" s="753"/>
      <c r="AN47" s="753"/>
      <c r="AO47" s="753"/>
      <c r="AP47" s="753"/>
      <c r="AQ47" s="753"/>
      <c r="AR47" s="753">
        <f t="shared" si="3"/>
        <v>3.6669999999999998</v>
      </c>
      <c r="AS47" s="751"/>
      <c r="AT47" s="751">
        <v>11</v>
      </c>
      <c r="AU47" s="753">
        <v>22</v>
      </c>
      <c r="AV47" s="753"/>
      <c r="AW47" s="753"/>
      <c r="AX47" s="753"/>
      <c r="AY47" s="753"/>
      <c r="AZ47" s="753"/>
      <c r="BA47" s="753">
        <f t="shared" si="4"/>
        <v>22</v>
      </c>
    </row>
    <row r="48" spans="1:53" s="107" customFormat="1" ht="30" customHeight="1">
      <c r="A48" s="741">
        <v>43</v>
      </c>
      <c r="B48" s="464" t="str">
        <f t="shared" si="2"/>
        <v>WA 3 7  Budynek mieszkalno - hotelowy 97-213 Smardzewice Osiedle Przystopniowe 2</v>
      </c>
      <c r="C48" s="742" t="s">
        <v>4660</v>
      </c>
      <c r="D48" s="743">
        <v>3</v>
      </c>
      <c r="E48" s="743">
        <v>7</v>
      </c>
      <c r="F48" s="743"/>
      <c r="G48" s="464" t="s">
        <v>4899</v>
      </c>
      <c r="H48" s="744" t="s">
        <v>4802</v>
      </c>
      <c r="I48" s="464" t="s">
        <v>4803</v>
      </c>
      <c r="J48" s="464" t="s">
        <v>4893</v>
      </c>
      <c r="K48" s="745" t="s">
        <v>202</v>
      </c>
      <c r="L48" s="746" t="s">
        <v>4894</v>
      </c>
      <c r="M48" s="746" t="s">
        <v>4805</v>
      </c>
      <c r="N48" s="463" t="s">
        <v>3767</v>
      </c>
      <c r="O48" s="748" t="s">
        <v>23</v>
      </c>
      <c r="P48" s="746" t="s">
        <v>4806</v>
      </c>
      <c r="Q48" s="749"/>
      <c r="R48" s="747" t="s">
        <v>3672</v>
      </c>
      <c r="S48" s="746" t="s">
        <v>4900</v>
      </c>
      <c r="T48" s="750" t="s">
        <v>33</v>
      </c>
      <c r="U48" s="746"/>
      <c r="V48" s="742" t="s">
        <v>4901</v>
      </c>
      <c r="W48" s="743" t="s">
        <v>45</v>
      </c>
      <c r="X48" s="743"/>
      <c r="Y48" s="743" t="s">
        <v>4902</v>
      </c>
      <c r="Z48" s="742" t="s">
        <v>4903</v>
      </c>
      <c r="AA48" s="751">
        <v>1</v>
      </c>
      <c r="AB48" s="751"/>
      <c r="AC48" s="751"/>
      <c r="AD48" s="751">
        <v>11</v>
      </c>
      <c r="AE48" s="751"/>
      <c r="AF48" s="751">
        <v>25</v>
      </c>
      <c r="AG48" s="743">
        <v>0.4</v>
      </c>
      <c r="AH48" s="743"/>
      <c r="AI48" s="756"/>
      <c r="AJ48" s="751"/>
      <c r="AK48" s="751">
        <v>11</v>
      </c>
      <c r="AL48" s="753">
        <v>1.167</v>
      </c>
      <c r="AM48" s="753"/>
      <c r="AN48" s="753"/>
      <c r="AO48" s="753"/>
      <c r="AP48" s="753"/>
      <c r="AQ48" s="753"/>
      <c r="AR48" s="753">
        <f t="shared" si="3"/>
        <v>1.167</v>
      </c>
      <c r="AS48" s="751"/>
      <c r="AT48" s="751">
        <v>11</v>
      </c>
      <c r="AU48" s="753">
        <v>7</v>
      </c>
      <c r="AV48" s="753"/>
      <c r="AW48" s="753"/>
      <c r="AX48" s="753"/>
      <c r="AY48" s="753"/>
      <c r="AZ48" s="753"/>
      <c r="BA48" s="753">
        <f t="shared" si="4"/>
        <v>7</v>
      </c>
    </row>
    <row r="49" spans="1:53" s="107" customFormat="1" ht="30" customHeight="1">
      <c r="A49" s="741">
        <v>44</v>
      </c>
      <c r="B49" s="464" t="str">
        <f t="shared" si="2"/>
        <v>WA 3 7  Budynek mieszkalny 97-213 Smardzewice Osiedle Przystopniowe 4</v>
      </c>
      <c r="C49" s="742" t="s">
        <v>4660</v>
      </c>
      <c r="D49" s="743">
        <v>3</v>
      </c>
      <c r="E49" s="743">
        <v>7</v>
      </c>
      <c r="F49" s="743"/>
      <c r="G49" s="464" t="s">
        <v>4904</v>
      </c>
      <c r="H49" s="744" t="s">
        <v>4802</v>
      </c>
      <c r="I49" s="464" t="s">
        <v>4803</v>
      </c>
      <c r="J49" s="464" t="s">
        <v>4893</v>
      </c>
      <c r="K49" s="745" t="s">
        <v>129</v>
      </c>
      <c r="L49" s="746" t="s">
        <v>4894</v>
      </c>
      <c r="M49" s="746" t="s">
        <v>4805</v>
      </c>
      <c r="N49" s="463" t="s">
        <v>3767</v>
      </c>
      <c r="O49" s="748" t="s">
        <v>23</v>
      </c>
      <c r="P49" s="746" t="s">
        <v>4806</v>
      </c>
      <c r="Q49" s="749"/>
      <c r="R49" s="747" t="s">
        <v>3672</v>
      </c>
      <c r="S49" s="746" t="s">
        <v>4905</v>
      </c>
      <c r="T49" s="750" t="s">
        <v>33</v>
      </c>
      <c r="U49" s="746"/>
      <c r="V49" s="742" t="s">
        <v>4906</v>
      </c>
      <c r="W49" s="743" t="s">
        <v>45</v>
      </c>
      <c r="X49" s="743"/>
      <c r="Y49" s="743" t="s">
        <v>4907</v>
      </c>
      <c r="Z49" s="742" t="s">
        <v>4908</v>
      </c>
      <c r="AA49" s="751">
        <v>1</v>
      </c>
      <c r="AB49" s="751"/>
      <c r="AC49" s="751"/>
      <c r="AD49" s="751">
        <v>11</v>
      </c>
      <c r="AE49" s="751"/>
      <c r="AF49" s="751">
        <v>25</v>
      </c>
      <c r="AG49" s="743">
        <v>0.4</v>
      </c>
      <c r="AH49" s="743"/>
      <c r="AI49" s="757"/>
      <c r="AJ49" s="751"/>
      <c r="AK49" s="751">
        <v>11</v>
      </c>
      <c r="AL49" s="753">
        <v>1.167</v>
      </c>
      <c r="AM49" s="753"/>
      <c r="AN49" s="753"/>
      <c r="AO49" s="753"/>
      <c r="AP49" s="753"/>
      <c r="AQ49" s="753"/>
      <c r="AR49" s="753">
        <f t="shared" si="3"/>
        <v>1.167</v>
      </c>
      <c r="AS49" s="751"/>
      <c r="AT49" s="751">
        <v>11</v>
      </c>
      <c r="AU49" s="753">
        <v>7</v>
      </c>
      <c r="AV49" s="753"/>
      <c r="AW49" s="753"/>
      <c r="AX49" s="753"/>
      <c r="AY49" s="753"/>
      <c r="AZ49" s="753"/>
      <c r="BA49" s="753">
        <f t="shared" si="4"/>
        <v>7</v>
      </c>
    </row>
    <row r="50" spans="1:53" s="107" customFormat="1" ht="30" customHeight="1">
      <c r="A50" s="741">
        <v>45</v>
      </c>
      <c r="B50" s="464" t="str">
        <f t="shared" si="2"/>
        <v xml:space="preserve">WA 3 7  Stacja al. LSA-2 97-213 Smardzewice ul. Dziubałtowskiego </v>
      </c>
      <c r="C50" s="742" t="s">
        <v>4660</v>
      </c>
      <c r="D50" s="743">
        <v>3</v>
      </c>
      <c r="E50" s="743">
        <v>7</v>
      </c>
      <c r="F50" s="743"/>
      <c r="G50" s="464" t="s">
        <v>4909</v>
      </c>
      <c r="H50" s="744" t="s">
        <v>4802</v>
      </c>
      <c r="I50" s="464" t="s">
        <v>4803</v>
      </c>
      <c r="J50" s="464" t="s">
        <v>4910</v>
      </c>
      <c r="K50" s="745"/>
      <c r="L50" s="746" t="s">
        <v>4894</v>
      </c>
      <c r="M50" s="746" t="s">
        <v>4805</v>
      </c>
      <c r="N50" s="463" t="s">
        <v>3767</v>
      </c>
      <c r="O50" s="748" t="s">
        <v>23</v>
      </c>
      <c r="P50" s="746" t="s">
        <v>4806</v>
      </c>
      <c r="Q50" s="749"/>
      <c r="R50" s="747" t="s">
        <v>3672</v>
      </c>
      <c r="S50" s="746" t="s">
        <v>4911</v>
      </c>
      <c r="T50" s="750" t="s">
        <v>33</v>
      </c>
      <c r="U50" s="746"/>
      <c r="V50" s="742" t="s">
        <v>4912</v>
      </c>
      <c r="W50" s="743" t="s">
        <v>51</v>
      </c>
      <c r="X50" s="743"/>
      <c r="Y50" s="743" t="s">
        <v>4913</v>
      </c>
      <c r="Z50" s="742"/>
      <c r="AA50" s="751">
        <v>1</v>
      </c>
      <c r="AB50" s="751"/>
      <c r="AC50" s="751"/>
      <c r="AD50" s="751">
        <v>1</v>
      </c>
      <c r="AE50" s="751"/>
      <c r="AF50" s="751">
        <v>6</v>
      </c>
      <c r="AG50" s="743">
        <v>0.23</v>
      </c>
      <c r="AH50" s="743"/>
      <c r="AI50" s="757"/>
      <c r="AJ50" s="751"/>
      <c r="AK50" s="751">
        <v>1</v>
      </c>
      <c r="AL50" s="753">
        <v>6.7000000000000004E-2</v>
      </c>
      <c r="AM50" s="753"/>
      <c r="AN50" s="753"/>
      <c r="AO50" s="753"/>
      <c r="AP50" s="753"/>
      <c r="AQ50" s="753"/>
      <c r="AR50" s="753">
        <f t="shared" si="3"/>
        <v>6.7000000000000004E-2</v>
      </c>
      <c r="AS50" s="751"/>
      <c r="AT50" s="751">
        <v>1</v>
      </c>
      <c r="AU50" s="753">
        <v>0.4</v>
      </c>
      <c r="AV50" s="753"/>
      <c r="AW50" s="753"/>
      <c r="AX50" s="753"/>
      <c r="AY50" s="753"/>
      <c r="AZ50" s="753"/>
      <c r="BA50" s="753">
        <f t="shared" si="4"/>
        <v>0.4</v>
      </c>
    </row>
    <row r="51" spans="1:53" s="107" customFormat="1" ht="30" customHeight="1">
      <c r="A51" s="741">
        <v>46</v>
      </c>
      <c r="B51" s="464" t="str">
        <f t="shared" si="2"/>
        <v xml:space="preserve">WA 3 7  Stacja al. LSA-3 97-200 Tomaszów Mazowiecki ul. Pod Grotami </v>
      </c>
      <c r="C51" s="742" t="s">
        <v>4660</v>
      </c>
      <c r="D51" s="743">
        <v>3</v>
      </c>
      <c r="E51" s="743">
        <v>7</v>
      </c>
      <c r="F51" s="743"/>
      <c r="G51" s="464" t="s">
        <v>4914</v>
      </c>
      <c r="H51" s="744" t="s">
        <v>4915</v>
      </c>
      <c r="I51" s="464" t="s">
        <v>4916</v>
      </c>
      <c r="J51" s="464" t="s">
        <v>4917</v>
      </c>
      <c r="K51" s="745"/>
      <c r="L51" s="746" t="s">
        <v>4894</v>
      </c>
      <c r="M51" s="746" t="s">
        <v>4805</v>
      </c>
      <c r="N51" s="463" t="s">
        <v>3767</v>
      </c>
      <c r="O51" s="748" t="s">
        <v>23</v>
      </c>
      <c r="P51" s="746" t="s">
        <v>4806</v>
      </c>
      <c r="Q51" s="749"/>
      <c r="R51" s="747" t="s">
        <v>3672</v>
      </c>
      <c r="S51" s="746" t="s">
        <v>4918</v>
      </c>
      <c r="T51" s="750" t="s">
        <v>33</v>
      </c>
      <c r="U51" s="746"/>
      <c r="V51" s="742" t="s">
        <v>4919</v>
      </c>
      <c r="W51" s="743" t="s">
        <v>51</v>
      </c>
      <c r="X51" s="743"/>
      <c r="Y51" s="743" t="s">
        <v>4920</v>
      </c>
      <c r="Z51" s="742"/>
      <c r="AA51" s="751">
        <v>1</v>
      </c>
      <c r="AB51" s="751"/>
      <c r="AC51" s="751"/>
      <c r="AD51" s="751">
        <v>1</v>
      </c>
      <c r="AE51" s="751"/>
      <c r="AF51" s="751">
        <v>6</v>
      </c>
      <c r="AG51" s="743">
        <v>0.23</v>
      </c>
      <c r="AH51" s="743"/>
      <c r="AI51" s="757"/>
      <c r="AJ51" s="751"/>
      <c r="AK51" s="751">
        <v>1</v>
      </c>
      <c r="AL51" s="753">
        <v>6.7000000000000004E-2</v>
      </c>
      <c r="AM51" s="753"/>
      <c r="AN51" s="753"/>
      <c r="AO51" s="753"/>
      <c r="AP51" s="753"/>
      <c r="AQ51" s="753"/>
      <c r="AR51" s="753">
        <f t="shared" si="3"/>
        <v>6.7000000000000004E-2</v>
      </c>
      <c r="AS51" s="751"/>
      <c r="AT51" s="751">
        <v>1</v>
      </c>
      <c r="AU51" s="753">
        <v>0.4</v>
      </c>
      <c r="AV51" s="753"/>
      <c r="AW51" s="753"/>
      <c r="AX51" s="753"/>
      <c r="AY51" s="753"/>
      <c r="AZ51" s="753"/>
      <c r="BA51" s="753">
        <f t="shared" si="4"/>
        <v>0.4</v>
      </c>
    </row>
    <row r="52" spans="1:53" s="107" customFormat="1" ht="30" customHeight="1">
      <c r="A52" s="741">
        <v>47</v>
      </c>
      <c r="B52" s="464" t="str">
        <f t="shared" si="2"/>
        <v xml:space="preserve">WA 3 7  Stacja al. LSA-4 97-200 Tomaszów Mazowiecki ul. Józefowska </v>
      </c>
      <c r="C52" s="742" t="s">
        <v>4660</v>
      </c>
      <c r="D52" s="743">
        <v>3</v>
      </c>
      <c r="E52" s="743">
        <v>7</v>
      </c>
      <c r="F52" s="743"/>
      <c r="G52" s="464" t="s">
        <v>4921</v>
      </c>
      <c r="H52" s="744" t="s">
        <v>4915</v>
      </c>
      <c r="I52" s="464" t="s">
        <v>4916</v>
      </c>
      <c r="J52" s="464" t="s">
        <v>4922</v>
      </c>
      <c r="K52" s="745"/>
      <c r="L52" s="746" t="s">
        <v>4894</v>
      </c>
      <c r="M52" s="746" t="s">
        <v>4805</v>
      </c>
      <c r="N52" s="463" t="s">
        <v>3767</v>
      </c>
      <c r="O52" s="748" t="s">
        <v>23</v>
      </c>
      <c r="P52" s="746" t="s">
        <v>4806</v>
      </c>
      <c r="Q52" s="749"/>
      <c r="R52" s="747" t="s">
        <v>3672</v>
      </c>
      <c r="S52" s="746" t="s">
        <v>4923</v>
      </c>
      <c r="T52" s="750" t="s">
        <v>33</v>
      </c>
      <c r="U52" s="746"/>
      <c r="V52" s="742" t="s">
        <v>4924</v>
      </c>
      <c r="W52" s="743" t="s">
        <v>51</v>
      </c>
      <c r="X52" s="743"/>
      <c r="Y52" s="743" t="s">
        <v>4925</v>
      </c>
      <c r="Z52" s="742"/>
      <c r="AA52" s="751">
        <v>1</v>
      </c>
      <c r="AB52" s="751"/>
      <c r="AC52" s="751"/>
      <c r="AD52" s="751">
        <v>1</v>
      </c>
      <c r="AE52" s="751"/>
      <c r="AF52" s="751">
        <v>6</v>
      </c>
      <c r="AG52" s="743">
        <v>0.23</v>
      </c>
      <c r="AH52" s="743"/>
      <c r="AI52" s="759"/>
      <c r="AJ52" s="751"/>
      <c r="AK52" s="751">
        <v>1</v>
      </c>
      <c r="AL52" s="753">
        <v>6.7000000000000004E-2</v>
      </c>
      <c r="AM52" s="753"/>
      <c r="AN52" s="753"/>
      <c r="AO52" s="753"/>
      <c r="AP52" s="753"/>
      <c r="AQ52" s="753"/>
      <c r="AR52" s="753">
        <f t="shared" si="3"/>
        <v>6.7000000000000004E-2</v>
      </c>
      <c r="AS52" s="751"/>
      <c r="AT52" s="751">
        <v>1</v>
      </c>
      <c r="AU52" s="753">
        <v>0.4</v>
      </c>
      <c r="AV52" s="753"/>
      <c r="AW52" s="753"/>
      <c r="AX52" s="753"/>
      <c r="AY52" s="753"/>
      <c r="AZ52" s="753"/>
      <c r="BA52" s="753">
        <f t="shared" si="4"/>
        <v>0.4</v>
      </c>
    </row>
    <row r="53" spans="1:53" s="107" customFormat="1" ht="30" customHeight="1">
      <c r="A53" s="741">
        <v>48</v>
      </c>
      <c r="B53" s="464" t="str">
        <f t="shared" si="2"/>
        <v xml:space="preserve">WA 3 7  Stacja al. LSA-5 97-200 Tomaszów Mazowiecki ul. Wodna </v>
      </c>
      <c r="C53" s="742" t="s">
        <v>4660</v>
      </c>
      <c r="D53" s="743">
        <v>3</v>
      </c>
      <c r="E53" s="743">
        <v>7</v>
      </c>
      <c r="F53" s="743"/>
      <c r="G53" s="464" t="s">
        <v>4926</v>
      </c>
      <c r="H53" s="744" t="s">
        <v>4915</v>
      </c>
      <c r="I53" s="464" t="s">
        <v>4916</v>
      </c>
      <c r="J53" s="464" t="s">
        <v>128</v>
      </c>
      <c r="K53" s="745"/>
      <c r="L53" s="746" t="s">
        <v>4894</v>
      </c>
      <c r="M53" s="746" t="s">
        <v>4805</v>
      </c>
      <c r="N53" s="463" t="s">
        <v>3767</v>
      </c>
      <c r="O53" s="748" t="s">
        <v>23</v>
      </c>
      <c r="P53" s="746" t="s">
        <v>4806</v>
      </c>
      <c r="Q53" s="749"/>
      <c r="R53" s="747" t="s">
        <v>3672</v>
      </c>
      <c r="S53" s="746" t="s">
        <v>4927</v>
      </c>
      <c r="T53" s="750" t="s">
        <v>33</v>
      </c>
      <c r="U53" s="746"/>
      <c r="V53" s="742" t="s">
        <v>4928</v>
      </c>
      <c r="W53" s="743" t="s">
        <v>51</v>
      </c>
      <c r="X53" s="743"/>
      <c r="Y53" s="743" t="s">
        <v>4929</v>
      </c>
      <c r="Z53" s="742"/>
      <c r="AA53" s="751">
        <v>1</v>
      </c>
      <c r="AB53" s="751"/>
      <c r="AC53" s="751"/>
      <c r="AD53" s="751">
        <v>1</v>
      </c>
      <c r="AE53" s="751"/>
      <c r="AF53" s="751">
        <v>6</v>
      </c>
      <c r="AG53" s="743">
        <v>0.23</v>
      </c>
      <c r="AH53" s="743"/>
      <c r="AI53" s="759"/>
      <c r="AJ53" s="751"/>
      <c r="AK53" s="751">
        <v>1</v>
      </c>
      <c r="AL53" s="753">
        <v>6.7000000000000004E-2</v>
      </c>
      <c r="AM53" s="753"/>
      <c r="AN53" s="753"/>
      <c r="AO53" s="753"/>
      <c r="AP53" s="753"/>
      <c r="AQ53" s="753"/>
      <c r="AR53" s="753">
        <f t="shared" si="3"/>
        <v>6.7000000000000004E-2</v>
      </c>
      <c r="AS53" s="751"/>
      <c r="AT53" s="751">
        <v>1</v>
      </c>
      <c r="AU53" s="753">
        <v>0.4</v>
      </c>
      <c r="AV53" s="753"/>
      <c r="AW53" s="753"/>
      <c r="AX53" s="753"/>
      <c r="AY53" s="753"/>
      <c r="AZ53" s="753"/>
      <c r="BA53" s="753">
        <f t="shared" si="4"/>
        <v>0.4</v>
      </c>
    </row>
    <row r="54" spans="1:53" s="107" customFormat="1" ht="30" customHeight="1">
      <c r="A54" s="741">
        <v>49</v>
      </c>
      <c r="B54" s="464" t="str">
        <f t="shared" si="2"/>
        <v>WA 3 7  Stacja al. LSA-6 97-200 Tomaszów Mazowiecki ul. Kępa 1/3</v>
      </c>
      <c r="C54" s="742" t="s">
        <v>4660</v>
      </c>
      <c r="D54" s="743">
        <v>3</v>
      </c>
      <c r="E54" s="743">
        <v>7</v>
      </c>
      <c r="F54" s="743"/>
      <c r="G54" s="464" t="s">
        <v>4930</v>
      </c>
      <c r="H54" s="744" t="s">
        <v>4915</v>
      </c>
      <c r="I54" s="464" t="s">
        <v>4916</v>
      </c>
      <c r="J54" s="464" t="s">
        <v>4931</v>
      </c>
      <c r="K54" s="745" t="s">
        <v>4932</v>
      </c>
      <c r="L54" s="746" t="s">
        <v>4894</v>
      </c>
      <c r="M54" s="746" t="s">
        <v>4805</v>
      </c>
      <c r="N54" s="463" t="s">
        <v>3767</v>
      </c>
      <c r="O54" s="748" t="s">
        <v>23</v>
      </c>
      <c r="P54" s="746" t="s">
        <v>4806</v>
      </c>
      <c r="Q54" s="749"/>
      <c r="R54" s="747" t="s">
        <v>3672</v>
      </c>
      <c r="S54" s="746" t="s">
        <v>4933</v>
      </c>
      <c r="T54" s="750" t="s">
        <v>33</v>
      </c>
      <c r="U54" s="746"/>
      <c r="V54" s="742" t="s">
        <v>4934</v>
      </c>
      <c r="W54" s="743" t="s">
        <v>51</v>
      </c>
      <c r="X54" s="743"/>
      <c r="Y54" s="743" t="s">
        <v>4935</v>
      </c>
      <c r="Z54" s="742"/>
      <c r="AA54" s="751"/>
      <c r="AB54" s="751"/>
      <c r="AC54" s="751"/>
      <c r="AD54" s="751">
        <v>1</v>
      </c>
      <c r="AE54" s="751"/>
      <c r="AF54" s="751">
        <v>6</v>
      </c>
      <c r="AG54" s="743">
        <v>0.23</v>
      </c>
      <c r="AH54" s="743"/>
      <c r="AI54" s="759"/>
      <c r="AJ54" s="751"/>
      <c r="AK54" s="751">
        <v>1</v>
      </c>
      <c r="AL54" s="753">
        <v>6.7000000000000004E-2</v>
      </c>
      <c r="AM54" s="753"/>
      <c r="AN54" s="753"/>
      <c r="AO54" s="753"/>
      <c r="AP54" s="753"/>
      <c r="AQ54" s="753"/>
      <c r="AR54" s="753">
        <f t="shared" si="3"/>
        <v>6.7000000000000004E-2</v>
      </c>
      <c r="AS54" s="751"/>
      <c r="AT54" s="751">
        <v>1</v>
      </c>
      <c r="AU54" s="753">
        <v>0.4</v>
      </c>
      <c r="AV54" s="753"/>
      <c r="AW54" s="753"/>
      <c r="AX54" s="753"/>
      <c r="AY54" s="753"/>
      <c r="AZ54" s="753"/>
      <c r="BA54" s="753">
        <f t="shared" si="4"/>
        <v>0.4</v>
      </c>
    </row>
    <row r="55" spans="1:53" s="107" customFormat="1" ht="30" customHeight="1">
      <c r="A55" s="741">
        <v>50</v>
      </c>
      <c r="B55" s="464" t="str">
        <f t="shared" si="2"/>
        <v xml:space="preserve">WA 3 7  Stacja al. LSA-7 97-200 Tomaszów Mazowiecki ul. Cisowa </v>
      </c>
      <c r="C55" s="742" t="s">
        <v>4660</v>
      </c>
      <c r="D55" s="743">
        <v>3</v>
      </c>
      <c r="E55" s="743">
        <v>7</v>
      </c>
      <c r="F55" s="743"/>
      <c r="G55" s="464" t="s">
        <v>4936</v>
      </c>
      <c r="H55" s="744" t="s">
        <v>4915</v>
      </c>
      <c r="I55" s="464" t="s">
        <v>4916</v>
      </c>
      <c r="J55" s="464" t="s">
        <v>4937</v>
      </c>
      <c r="K55" s="745"/>
      <c r="L55" s="746" t="s">
        <v>4894</v>
      </c>
      <c r="M55" s="746" t="s">
        <v>4805</v>
      </c>
      <c r="N55" s="463" t="s">
        <v>3767</v>
      </c>
      <c r="O55" s="748" t="s">
        <v>23</v>
      </c>
      <c r="P55" s="746" t="s">
        <v>4806</v>
      </c>
      <c r="Q55" s="749"/>
      <c r="R55" s="747" t="s">
        <v>3672</v>
      </c>
      <c r="S55" s="746" t="s">
        <v>4938</v>
      </c>
      <c r="T55" s="750" t="s">
        <v>33</v>
      </c>
      <c r="U55" s="746"/>
      <c r="V55" s="742" t="s">
        <v>4939</v>
      </c>
      <c r="W55" s="743" t="s">
        <v>51</v>
      </c>
      <c r="X55" s="743"/>
      <c r="Y55" s="743" t="s">
        <v>4940</v>
      </c>
      <c r="Z55" s="742"/>
      <c r="AA55" s="751">
        <v>1</v>
      </c>
      <c r="AB55" s="751"/>
      <c r="AC55" s="751"/>
      <c r="AD55" s="751">
        <v>1</v>
      </c>
      <c r="AE55" s="751"/>
      <c r="AF55" s="751">
        <v>6</v>
      </c>
      <c r="AG55" s="743">
        <v>0.23</v>
      </c>
      <c r="AH55" s="743"/>
      <c r="AI55" s="757"/>
      <c r="AJ55" s="751"/>
      <c r="AK55" s="751">
        <v>1</v>
      </c>
      <c r="AL55" s="753">
        <v>6.7000000000000004E-2</v>
      </c>
      <c r="AM55" s="753"/>
      <c r="AN55" s="753"/>
      <c r="AO55" s="753"/>
      <c r="AP55" s="753"/>
      <c r="AQ55" s="753"/>
      <c r="AR55" s="753">
        <f t="shared" si="3"/>
        <v>6.7000000000000004E-2</v>
      </c>
      <c r="AS55" s="751"/>
      <c r="AT55" s="751">
        <v>1</v>
      </c>
      <c r="AU55" s="753">
        <v>0.4</v>
      </c>
      <c r="AV55" s="753"/>
      <c r="AW55" s="753"/>
      <c r="AX55" s="753"/>
      <c r="AY55" s="753"/>
      <c r="AZ55" s="753"/>
      <c r="BA55" s="753">
        <f t="shared" si="4"/>
        <v>0.4</v>
      </c>
    </row>
    <row r="56" spans="1:53" s="107" customFormat="1" ht="30" customHeight="1">
      <c r="A56" s="741">
        <v>51</v>
      </c>
      <c r="B56" s="464" t="str">
        <f t="shared" si="2"/>
        <v xml:space="preserve">WA 3 7  Stacja al. LSA-8 97-200 Tomaszów Mazowiecki ul. Spalska  </v>
      </c>
      <c r="C56" s="742" t="s">
        <v>4660</v>
      </c>
      <c r="D56" s="743">
        <v>3</v>
      </c>
      <c r="E56" s="743">
        <v>7</v>
      </c>
      <c r="F56" s="743"/>
      <c r="G56" s="464" t="s">
        <v>4941</v>
      </c>
      <c r="H56" s="744" t="s">
        <v>4915</v>
      </c>
      <c r="I56" s="464" t="s">
        <v>4916</v>
      </c>
      <c r="J56" s="464" t="s">
        <v>4942</v>
      </c>
      <c r="K56" s="745"/>
      <c r="L56" s="746" t="s">
        <v>4894</v>
      </c>
      <c r="M56" s="746" t="s">
        <v>4805</v>
      </c>
      <c r="N56" s="463" t="s">
        <v>3767</v>
      </c>
      <c r="O56" s="748" t="s">
        <v>23</v>
      </c>
      <c r="P56" s="746" t="s">
        <v>4806</v>
      </c>
      <c r="Q56" s="749"/>
      <c r="R56" s="747" t="s">
        <v>3672</v>
      </c>
      <c r="S56" s="746" t="s">
        <v>4943</v>
      </c>
      <c r="T56" s="750" t="s">
        <v>33</v>
      </c>
      <c r="U56" s="746"/>
      <c r="V56" s="742" t="s">
        <v>4944</v>
      </c>
      <c r="W56" s="743" t="s">
        <v>51</v>
      </c>
      <c r="X56" s="743"/>
      <c r="Y56" s="743" t="s">
        <v>4945</v>
      </c>
      <c r="Z56" s="742"/>
      <c r="AA56" s="751">
        <v>1</v>
      </c>
      <c r="AB56" s="751"/>
      <c r="AC56" s="751"/>
      <c r="AD56" s="751">
        <v>1</v>
      </c>
      <c r="AE56" s="751"/>
      <c r="AF56" s="751">
        <v>6</v>
      </c>
      <c r="AG56" s="743">
        <v>0.23</v>
      </c>
      <c r="AH56" s="743"/>
      <c r="AI56" s="756"/>
      <c r="AJ56" s="751"/>
      <c r="AK56" s="751">
        <v>1</v>
      </c>
      <c r="AL56" s="753">
        <v>6.7000000000000004E-2</v>
      </c>
      <c r="AM56" s="753"/>
      <c r="AN56" s="753"/>
      <c r="AO56" s="753"/>
      <c r="AP56" s="753"/>
      <c r="AQ56" s="753"/>
      <c r="AR56" s="753">
        <f t="shared" si="3"/>
        <v>6.7000000000000004E-2</v>
      </c>
      <c r="AS56" s="751"/>
      <c r="AT56" s="751">
        <v>1</v>
      </c>
      <c r="AU56" s="753">
        <v>0.4</v>
      </c>
      <c r="AV56" s="753"/>
      <c r="AW56" s="753"/>
      <c r="AX56" s="753"/>
      <c r="AY56" s="753"/>
      <c r="AZ56" s="753"/>
      <c r="BA56" s="753">
        <f t="shared" si="4"/>
        <v>0.4</v>
      </c>
    </row>
    <row r="57" spans="1:53" s="107" customFormat="1" ht="30" customHeight="1">
      <c r="A57" s="741">
        <v>52</v>
      </c>
      <c r="B57" s="464" t="str">
        <f t="shared" si="2"/>
        <v>WA 3 7  Warsztat i garaż 97-213 Smardzewice Osiedle Przystopniowe 1</v>
      </c>
      <c r="C57" s="742" t="s">
        <v>4660</v>
      </c>
      <c r="D57" s="743">
        <v>3</v>
      </c>
      <c r="E57" s="743">
        <v>7</v>
      </c>
      <c r="F57" s="743"/>
      <c r="G57" s="464" t="s">
        <v>4946</v>
      </c>
      <c r="H57" s="744" t="s">
        <v>4802</v>
      </c>
      <c r="I57" s="464" t="s">
        <v>4803</v>
      </c>
      <c r="J57" s="464" t="s">
        <v>4893</v>
      </c>
      <c r="K57" s="745" t="s">
        <v>153</v>
      </c>
      <c r="L57" s="746" t="s">
        <v>4894</v>
      </c>
      <c r="M57" s="746" t="s">
        <v>4805</v>
      </c>
      <c r="N57" s="463" t="s">
        <v>3767</v>
      </c>
      <c r="O57" s="748" t="s">
        <v>23</v>
      </c>
      <c r="P57" s="746" t="s">
        <v>4806</v>
      </c>
      <c r="Q57" s="749"/>
      <c r="R57" s="747" t="s">
        <v>3672</v>
      </c>
      <c r="S57" s="746" t="s">
        <v>4947</v>
      </c>
      <c r="T57" s="750" t="s">
        <v>33</v>
      </c>
      <c r="U57" s="746"/>
      <c r="V57" s="742" t="s">
        <v>4948</v>
      </c>
      <c r="W57" s="743" t="s">
        <v>45</v>
      </c>
      <c r="X57" s="743"/>
      <c r="Y57" s="743" t="s">
        <v>4949</v>
      </c>
      <c r="Z57" s="742" t="s">
        <v>4950</v>
      </c>
      <c r="AA57" s="751">
        <v>1</v>
      </c>
      <c r="AB57" s="751"/>
      <c r="AC57" s="751"/>
      <c r="AD57" s="751">
        <v>10</v>
      </c>
      <c r="AE57" s="751"/>
      <c r="AF57" s="751">
        <v>25</v>
      </c>
      <c r="AG57" s="743">
        <v>0.4</v>
      </c>
      <c r="AH57" s="743"/>
      <c r="AI57" s="756"/>
      <c r="AJ57" s="751"/>
      <c r="AK57" s="751">
        <v>10</v>
      </c>
      <c r="AL57" s="753">
        <v>1.5</v>
      </c>
      <c r="AM57" s="753"/>
      <c r="AN57" s="753"/>
      <c r="AO57" s="753"/>
      <c r="AP57" s="753"/>
      <c r="AQ57" s="753"/>
      <c r="AR57" s="753">
        <f t="shared" si="3"/>
        <v>1.5</v>
      </c>
      <c r="AS57" s="751"/>
      <c r="AT57" s="751">
        <v>10</v>
      </c>
      <c r="AU57" s="753">
        <v>9</v>
      </c>
      <c r="AV57" s="753"/>
      <c r="AW57" s="753"/>
      <c r="AX57" s="753"/>
      <c r="AY57" s="753"/>
      <c r="AZ57" s="753"/>
      <c r="BA57" s="753">
        <f t="shared" si="4"/>
        <v>9</v>
      </c>
    </row>
    <row r="58" spans="1:53" s="107" customFormat="1" ht="30" customHeight="1">
      <c r="A58" s="741">
        <v>53</v>
      </c>
      <c r="B58" s="464" t="str">
        <f t="shared" si="2"/>
        <v>WA 4  ZPH Biuro Brody Iłżeckie 27-230 Brody ul. Starachowicka 11</v>
      </c>
      <c r="C58" s="742" t="s">
        <v>4660</v>
      </c>
      <c r="D58" s="743">
        <v>4</v>
      </c>
      <c r="E58" s="743"/>
      <c r="F58" s="743" t="s">
        <v>4</v>
      </c>
      <c r="G58" s="464" t="s">
        <v>4951</v>
      </c>
      <c r="H58" s="744" t="s">
        <v>4952</v>
      </c>
      <c r="I58" s="464" t="s">
        <v>4953</v>
      </c>
      <c r="J58" s="464" t="s">
        <v>4954</v>
      </c>
      <c r="K58" s="745" t="s">
        <v>1693</v>
      </c>
      <c r="L58" s="746" t="s">
        <v>4955</v>
      </c>
      <c r="M58" s="746" t="s">
        <v>4956</v>
      </c>
      <c r="N58" s="463" t="s">
        <v>4957</v>
      </c>
      <c r="O58" s="748" t="s">
        <v>23</v>
      </c>
      <c r="P58" s="748" t="s">
        <v>77</v>
      </c>
      <c r="Q58" s="749"/>
      <c r="R58" s="463" t="s">
        <v>2404</v>
      </c>
      <c r="S58" s="746" t="s">
        <v>4958</v>
      </c>
      <c r="T58" s="750" t="s">
        <v>33</v>
      </c>
      <c r="U58" s="746"/>
      <c r="V58" s="742" t="s">
        <v>4959</v>
      </c>
      <c r="W58" s="743" t="s">
        <v>45</v>
      </c>
      <c r="X58" s="743"/>
      <c r="Y58" s="743">
        <v>74000174002</v>
      </c>
      <c r="Z58" s="742">
        <v>92662261</v>
      </c>
      <c r="AA58" s="751">
        <v>1</v>
      </c>
      <c r="AB58" s="751">
        <v>4</v>
      </c>
      <c r="AC58" s="751"/>
      <c r="AD58" s="751">
        <v>4</v>
      </c>
      <c r="AE58" s="751"/>
      <c r="AF58" s="751">
        <v>25</v>
      </c>
      <c r="AG58" s="743">
        <v>0.23</v>
      </c>
      <c r="AH58" s="743" t="s">
        <v>8</v>
      </c>
      <c r="AI58" s="756"/>
      <c r="AJ58" s="751"/>
      <c r="AK58" s="751">
        <v>4</v>
      </c>
      <c r="AL58" s="753">
        <v>0.23699999999999999</v>
      </c>
      <c r="AM58" s="753"/>
      <c r="AN58" s="753"/>
      <c r="AO58" s="753"/>
      <c r="AP58" s="753"/>
      <c r="AQ58" s="753"/>
      <c r="AR58" s="753">
        <f t="shared" si="3"/>
        <v>0.23699999999999999</v>
      </c>
      <c r="AS58" s="751"/>
      <c r="AT58" s="751">
        <v>4</v>
      </c>
      <c r="AU58" s="753">
        <v>1.423</v>
      </c>
      <c r="AV58" s="753"/>
      <c r="AW58" s="753"/>
      <c r="AX58" s="753"/>
      <c r="AY58" s="753"/>
      <c r="AZ58" s="753"/>
      <c r="BA58" s="753">
        <f t="shared" si="4"/>
        <v>1.423</v>
      </c>
    </row>
    <row r="59" spans="1:53" s="107" customFormat="1" ht="30" customHeight="1">
      <c r="A59" s="741">
        <v>54</v>
      </c>
      <c r="B59" s="464" t="str">
        <f t="shared" si="2"/>
        <v xml:space="preserve">WA 4  ZPH Budka Liminigrafu 27-230 Brody ul. Radomska / mostu </v>
      </c>
      <c r="C59" s="742" t="s">
        <v>4660</v>
      </c>
      <c r="D59" s="743">
        <v>4</v>
      </c>
      <c r="E59" s="743"/>
      <c r="F59" s="743" t="s">
        <v>4</v>
      </c>
      <c r="G59" s="464" t="s">
        <v>4960</v>
      </c>
      <c r="H59" s="744" t="s">
        <v>4952</v>
      </c>
      <c r="I59" s="464" t="s">
        <v>4953</v>
      </c>
      <c r="J59" s="464" t="s">
        <v>4961</v>
      </c>
      <c r="K59" s="745"/>
      <c r="L59" s="746" t="s">
        <v>4955</v>
      </c>
      <c r="M59" s="746" t="s">
        <v>4956</v>
      </c>
      <c r="N59" s="463" t="s">
        <v>4957</v>
      </c>
      <c r="O59" s="748" t="s">
        <v>23</v>
      </c>
      <c r="P59" s="748" t="s">
        <v>77</v>
      </c>
      <c r="Q59" s="749"/>
      <c r="R59" s="463" t="s">
        <v>2404</v>
      </c>
      <c r="S59" s="746" t="s">
        <v>4962</v>
      </c>
      <c r="T59" s="750" t="s">
        <v>33</v>
      </c>
      <c r="U59" s="746"/>
      <c r="V59" s="742" t="s">
        <v>4963</v>
      </c>
      <c r="W59" s="743" t="s">
        <v>45</v>
      </c>
      <c r="X59" s="743"/>
      <c r="Y59" s="743">
        <v>74000174003</v>
      </c>
      <c r="Z59" s="742">
        <v>26903623</v>
      </c>
      <c r="AA59" s="751">
        <v>1</v>
      </c>
      <c r="AB59" s="751">
        <v>4</v>
      </c>
      <c r="AC59" s="751"/>
      <c r="AD59" s="751">
        <v>4</v>
      </c>
      <c r="AE59" s="751">
        <v>1</v>
      </c>
      <c r="AF59" s="751">
        <v>25</v>
      </c>
      <c r="AG59" s="743">
        <v>0.23</v>
      </c>
      <c r="AH59" s="743" t="s">
        <v>8</v>
      </c>
      <c r="AI59" s="756"/>
      <c r="AJ59" s="751"/>
      <c r="AK59" s="751">
        <v>4</v>
      </c>
      <c r="AL59" s="753">
        <v>1.7999999999999999E-2</v>
      </c>
      <c r="AM59" s="753"/>
      <c r="AN59" s="753"/>
      <c r="AO59" s="753"/>
      <c r="AP59" s="753"/>
      <c r="AQ59" s="753"/>
      <c r="AR59" s="753">
        <f t="shared" si="3"/>
        <v>1.7999999999999999E-2</v>
      </c>
      <c r="AS59" s="751"/>
      <c r="AT59" s="751">
        <v>4</v>
      </c>
      <c r="AU59" s="753">
        <v>0.105</v>
      </c>
      <c r="AV59" s="753"/>
      <c r="AW59" s="753"/>
      <c r="AX59" s="753"/>
      <c r="AY59" s="753"/>
      <c r="AZ59" s="753"/>
      <c r="BA59" s="753">
        <f t="shared" si="4"/>
        <v>0.105</v>
      </c>
    </row>
    <row r="60" spans="1:53" s="107" customFormat="1" ht="30" customHeight="1">
      <c r="A60" s="741">
        <v>55</v>
      </c>
      <c r="B60" s="464" t="str">
        <f t="shared" si="2"/>
        <v>WA 4  ZPH Budynek adm. - war. 27-225 Pawłów Kałków 97/1</v>
      </c>
      <c r="C60" s="742" t="s">
        <v>4660</v>
      </c>
      <c r="D60" s="743">
        <v>4</v>
      </c>
      <c r="E60" s="743"/>
      <c r="F60" s="743" t="s">
        <v>4</v>
      </c>
      <c r="G60" s="464" t="s">
        <v>4964</v>
      </c>
      <c r="H60" s="744" t="s">
        <v>4965</v>
      </c>
      <c r="I60" s="464" t="s">
        <v>2883</v>
      </c>
      <c r="J60" s="464" t="s">
        <v>4966</v>
      </c>
      <c r="K60" s="745" t="s">
        <v>4967</v>
      </c>
      <c r="L60" s="746" t="s">
        <v>4955</v>
      </c>
      <c r="M60" s="746" t="s">
        <v>4956</v>
      </c>
      <c r="N60" s="463" t="s">
        <v>4957</v>
      </c>
      <c r="O60" s="748" t="s">
        <v>23</v>
      </c>
      <c r="P60" s="748" t="s">
        <v>77</v>
      </c>
      <c r="Q60" s="749"/>
      <c r="R60" s="463" t="s">
        <v>2404</v>
      </c>
      <c r="S60" s="746" t="s">
        <v>4968</v>
      </c>
      <c r="T60" s="750" t="s">
        <v>33</v>
      </c>
      <c r="U60" s="746"/>
      <c r="V60" s="742" t="s">
        <v>4969</v>
      </c>
      <c r="W60" s="743" t="s">
        <v>45</v>
      </c>
      <c r="X60" s="743"/>
      <c r="Y60" s="743">
        <v>74000174009</v>
      </c>
      <c r="Z60" s="742">
        <v>97725638</v>
      </c>
      <c r="AA60" s="751">
        <v>25</v>
      </c>
      <c r="AB60" s="751">
        <v>70</v>
      </c>
      <c r="AC60" s="751"/>
      <c r="AD60" s="751">
        <v>35</v>
      </c>
      <c r="AE60" s="751"/>
      <c r="AF60" s="751">
        <v>125</v>
      </c>
      <c r="AG60" s="743">
        <v>0.4</v>
      </c>
      <c r="AH60" s="743" t="s">
        <v>7</v>
      </c>
      <c r="AI60" s="756"/>
      <c r="AJ60" s="751"/>
      <c r="AK60" s="751">
        <v>35</v>
      </c>
      <c r="AL60" s="753">
        <v>7.4329999999999998</v>
      </c>
      <c r="AM60" s="753"/>
      <c r="AN60" s="753"/>
      <c r="AO60" s="753"/>
      <c r="AP60" s="753"/>
      <c r="AQ60" s="753"/>
      <c r="AR60" s="753">
        <f t="shared" si="3"/>
        <v>7.4329999999999998</v>
      </c>
      <c r="AS60" s="751"/>
      <c r="AT60" s="751">
        <v>35</v>
      </c>
      <c r="AU60" s="753">
        <v>44.6</v>
      </c>
      <c r="AV60" s="753"/>
      <c r="AW60" s="753"/>
      <c r="AX60" s="753"/>
      <c r="AY60" s="753"/>
      <c r="AZ60" s="753"/>
      <c r="BA60" s="753">
        <f t="shared" si="4"/>
        <v>44.6</v>
      </c>
    </row>
    <row r="61" spans="1:53" s="107" customFormat="1" ht="30" customHeight="1">
      <c r="A61" s="741">
        <v>56</v>
      </c>
      <c r="B61" s="464" t="str">
        <f t="shared" si="2"/>
        <v>WA 4  ZPH Budynek mieszkalny 27-225 Pawłów Kałków 97/2</v>
      </c>
      <c r="C61" s="742" t="s">
        <v>4660</v>
      </c>
      <c r="D61" s="743">
        <v>4</v>
      </c>
      <c r="E61" s="743"/>
      <c r="F61" s="743" t="s">
        <v>4</v>
      </c>
      <c r="G61" s="464" t="s">
        <v>4904</v>
      </c>
      <c r="H61" s="744" t="s">
        <v>4965</v>
      </c>
      <c r="I61" s="464" t="s">
        <v>2883</v>
      </c>
      <c r="J61" s="464" t="s">
        <v>4966</v>
      </c>
      <c r="K61" s="745" t="s">
        <v>4970</v>
      </c>
      <c r="L61" s="746" t="s">
        <v>4955</v>
      </c>
      <c r="M61" s="746" t="s">
        <v>4956</v>
      </c>
      <c r="N61" s="463" t="s">
        <v>4957</v>
      </c>
      <c r="O61" s="748" t="s">
        <v>23</v>
      </c>
      <c r="P61" s="748" t="s">
        <v>77</v>
      </c>
      <c r="Q61" s="749"/>
      <c r="R61" s="463" t="s">
        <v>2404</v>
      </c>
      <c r="S61" s="746" t="s">
        <v>4971</v>
      </c>
      <c r="T61" s="750" t="s">
        <v>33</v>
      </c>
      <c r="U61" s="746"/>
      <c r="V61" s="742" t="s">
        <v>4972</v>
      </c>
      <c r="W61" s="743" t="s">
        <v>48</v>
      </c>
      <c r="X61" s="743"/>
      <c r="Y61" s="743">
        <v>74000174010</v>
      </c>
      <c r="Z61" s="742">
        <v>12309570</v>
      </c>
      <c r="AA61" s="751">
        <v>1</v>
      </c>
      <c r="AB61" s="751">
        <v>12</v>
      </c>
      <c r="AC61" s="751"/>
      <c r="AD61" s="751">
        <v>12</v>
      </c>
      <c r="AE61" s="751"/>
      <c r="AF61" s="751">
        <v>25</v>
      </c>
      <c r="AG61" s="743">
        <v>0.4</v>
      </c>
      <c r="AH61" s="743" t="s">
        <v>8</v>
      </c>
      <c r="AI61" s="756"/>
      <c r="AJ61" s="751"/>
      <c r="AK61" s="751">
        <v>12</v>
      </c>
      <c r="AL61" s="753">
        <v>0.33400000000000002</v>
      </c>
      <c r="AM61" s="753"/>
      <c r="AN61" s="753"/>
      <c r="AO61" s="753"/>
      <c r="AP61" s="753"/>
      <c r="AQ61" s="753"/>
      <c r="AR61" s="753">
        <f t="shared" si="3"/>
        <v>0.33400000000000002</v>
      </c>
      <c r="AS61" s="751"/>
      <c r="AT61" s="751">
        <v>12</v>
      </c>
      <c r="AU61" s="753">
        <v>2.0059999999999998</v>
      </c>
      <c r="AV61" s="753"/>
      <c r="AW61" s="753"/>
      <c r="AX61" s="753"/>
      <c r="AY61" s="753"/>
      <c r="AZ61" s="753"/>
      <c r="BA61" s="753">
        <f t="shared" si="4"/>
        <v>2.0059999999999998</v>
      </c>
    </row>
    <row r="62" spans="1:53" s="107" customFormat="1" ht="30" customHeight="1">
      <c r="A62" s="741">
        <v>57</v>
      </c>
      <c r="B62" s="464" t="str">
        <f t="shared" si="2"/>
        <v xml:space="preserve">WA 4  ZPH Maszt System Ostrzegania Rudka 4 słup      nr 11 27-415 Kunów Rudka Dz. 186/3 </v>
      </c>
      <c r="C62" s="742" t="s">
        <v>4660</v>
      </c>
      <c r="D62" s="743">
        <v>4</v>
      </c>
      <c r="E62" s="743"/>
      <c r="F62" s="743" t="s">
        <v>4</v>
      </c>
      <c r="G62" s="464" t="s">
        <v>4973</v>
      </c>
      <c r="H62" s="744" t="s">
        <v>4974</v>
      </c>
      <c r="I62" s="464" t="s">
        <v>4975</v>
      </c>
      <c r="J62" s="464" t="s">
        <v>4976</v>
      </c>
      <c r="K62" s="745"/>
      <c r="L62" s="746" t="s">
        <v>4955</v>
      </c>
      <c r="M62" s="746" t="s">
        <v>4956</v>
      </c>
      <c r="N62" s="463" t="s">
        <v>4957</v>
      </c>
      <c r="O62" s="748" t="s">
        <v>22</v>
      </c>
      <c r="P62" s="746" t="s">
        <v>4977</v>
      </c>
      <c r="Q62" s="749" t="s">
        <v>33</v>
      </c>
      <c r="R62" s="463" t="s">
        <v>2404</v>
      </c>
      <c r="S62" s="746" t="s">
        <v>4978</v>
      </c>
      <c r="T62" s="750" t="s">
        <v>33</v>
      </c>
      <c r="U62" s="746"/>
      <c r="V62" s="742" t="s">
        <v>4979</v>
      </c>
      <c r="W62" s="743" t="s">
        <v>45</v>
      </c>
      <c r="X62" s="743"/>
      <c r="Y62" s="743" t="s">
        <v>4980</v>
      </c>
      <c r="Z62" s="742">
        <v>31063022</v>
      </c>
      <c r="AA62" s="751">
        <v>1</v>
      </c>
      <c r="AB62" s="751">
        <v>1</v>
      </c>
      <c r="AC62" s="751"/>
      <c r="AD62" s="751">
        <v>1</v>
      </c>
      <c r="AE62" s="751">
        <v>1</v>
      </c>
      <c r="AF62" s="751">
        <v>6</v>
      </c>
      <c r="AG62" s="743">
        <v>0.23</v>
      </c>
      <c r="AH62" s="743" t="s">
        <v>8</v>
      </c>
      <c r="AI62" s="756"/>
      <c r="AJ62" s="751"/>
      <c r="AK62" s="751">
        <v>1</v>
      </c>
      <c r="AL62" s="753">
        <v>1.9E-2</v>
      </c>
      <c r="AM62" s="753"/>
      <c r="AN62" s="753"/>
      <c r="AO62" s="753"/>
      <c r="AP62" s="753"/>
      <c r="AQ62" s="753"/>
      <c r="AR62" s="753">
        <f t="shared" si="3"/>
        <v>1.9E-2</v>
      </c>
      <c r="AS62" s="751"/>
      <c r="AT62" s="751">
        <v>1</v>
      </c>
      <c r="AU62" s="753">
        <v>0.112</v>
      </c>
      <c r="AV62" s="753"/>
      <c r="AW62" s="753"/>
      <c r="AX62" s="753"/>
      <c r="AY62" s="753"/>
      <c r="AZ62" s="753"/>
      <c r="BA62" s="753">
        <f t="shared" si="4"/>
        <v>0.112</v>
      </c>
    </row>
    <row r="63" spans="1:53" s="107" customFormat="1" ht="30" customHeight="1">
      <c r="A63" s="741">
        <v>58</v>
      </c>
      <c r="B63" s="464" t="str">
        <f t="shared" si="2"/>
        <v xml:space="preserve">WA 4  ZPH Ośrodek wypoczynkowy 27-230 Brody ul. Starachowicka </v>
      </c>
      <c r="C63" s="742" t="s">
        <v>4660</v>
      </c>
      <c r="D63" s="743">
        <v>4</v>
      </c>
      <c r="E63" s="743"/>
      <c r="F63" s="743" t="s">
        <v>4</v>
      </c>
      <c r="G63" s="464" t="s">
        <v>4981</v>
      </c>
      <c r="H63" s="744" t="s">
        <v>4952</v>
      </c>
      <c r="I63" s="464" t="s">
        <v>4953</v>
      </c>
      <c r="J63" s="464" t="s">
        <v>4954</v>
      </c>
      <c r="K63" s="745"/>
      <c r="L63" s="746" t="s">
        <v>4955</v>
      </c>
      <c r="M63" s="746" t="s">
        <v>4956</v>
      </c>
      <c r="N63" s="463" t="s">
        <v>4957</v>
      </c>
      <c r="O63" s="748" t="s">
        <v>23</v>
      </c>
      <c r="P63" s="748" t="s">
        <v>77</v>
      </c>
      <c r="Q63" s="749"/>
      <c r="R63" s="463" t="s">
        <v>2404</v>
      </c>
      <c r="S63" s="746" t="s">
        <v>4982</v>
      </c>
      <c r="T63" s="750" t="s">
        <v>33</v>
      </c>
      <c r="U63" s="746"/>
      <c r="V63" s="742" t="s">
        <v>4983</v>
      </c>
      <c r="W63" s="743" t="s">
        <v>45</v>
      </c>
      <c r="X63" s="743"/>
      <c r="Y63" s="743">
        <v>74000174005</v>
      </c>
      <c r="Z63" s="742">
        <v>31684459</v>
      </c>
      <c r="AA63" s="751">
        <v>1</v>
      </c>
      <c r="AB63" s="751">
        <v>4</v>
      </c>
      <c r="AC63" s="751"/>
      <c r="AD63" s="751">
        <v>4</v>
      </c>
      <c r="AE63" s="751">
        <v>1</v>
      </c>
      <c r="AF63" s="751">
        <v>25</v>
      </c>
      <c r="AG63" s="743">
        <v>0.23</v>
      </c>
      <c r="AH63" s="743" t="s">
        <v>8</v>
      </c>
      <c r="AI63" s="756"/>
      <c r="AJ63" s="751"/>
      <c r="AK63" s="751">
        <v>4</v>
      </c>
      <c r="AL63" s="770">
        <v>1.7000000000000001E-2</v>
      </c>
      <c r="AM63" s="753"/>
      <c r="AN63" s="753"/>
      <c r="AO63" s="753"/>
      <c r="AP63" s="753"/>
      <c r="AQ63" s="753"/>
      <c r="AR63" s="753">
        <f t="shared" si="3"/>
        <v>1.7000000000000001E-2</v>
      </c>
      <c r="AS63" s="751"/>
      <c r="AT63" s="751">
        <v>4</v>
      </c>
      <c r="AU63" s="770">
        <v>0.1</v>
      </c>
      <c r="AV63" s="753"/>
      <c r="AW63" s="753"/>
      <c r="AX63" s="753"/>
      <c r="AY63" s="753"/>
      <c r="AZ63" s="753"/>
      <c r="BA63" s="753">
        <f t="shared" si="4"/>
        <v>0.1</v>
      </c>
    </row>
    <row r="64" spans="1:53" s="107" customFormat="1" ht="30" customHeight="1">
      <c r="A64" s="741">
        <v>59</v>
      </c>
      <c r="B64" s="464" t="str">
        <f t="shared" si="2"/>
        <v xml:space="preserve">WA 4  ZPH Post. Wodowskazowy 27-425 Waśniów ul. Włochy </v>
      </c>
      <c r="C64" s="742" t="s">
        <v>4660</v>
      </c>
      <c r="D64" s="743">
        <v>4</v>
      </c>
      <c r="E64" s="743"/>
      <c r="F64" s="743" t="s">
        <v>4</v>
      </c>
      <c r="G64" s="464" t="s">
        <v>4984</v>
      </c>
      <c r="H64" s="744" t="s">
        <v>4985</v>
      </c>
      <c r="I64" s="464" t="s">
        <v>4986</v>
      </c>
      <c r="J64" s="464" t="s">
        <v>4987</v>
      </c>
      <c r="K64" s="745"/>
      <c r="L64" s="746" t="s">
        <v>4988</v>
      </c>
      <c r="M64" s="746" t="s">
        <v>4956</v>
      </c>
      <c r="N64" s="463" t="s">
        <v>4957</v>
      </c>
      <c r="O64" s="748" t="s">
        <v>23</v>
      </c>
      <c r="P64" s="748" t="s">
        <v>77</v>
      </c>
      <c r="Q64" s="749"/>
      <c r="R64" s="463" t="s">
        <v>2404</v>
      </c>
      <c r="S64" s="746" t="s">
        <v>4989</v>
      </c>
      <c r="T64" s="750" t="s">
        <v>33</v>
      </c>
      <c r="U64" s="746"/>
      <c r="V64" s="742" t="s">
        <v>4990</v>
      </c>
      <c r="W64" s="743" t="s">
        <v>45</v>
      </c>
      <c r="X64" s="743"/>
      <c r="Y64" s="743">
        <v>74000174007</v>
      </c>
      <c r="Z64" s="742">
        <v>29392210</v>
      </c>
      <c r="AA64" s="751">
        <v>1</v>
      </c>
      <c r="AB64" s="751">
        <v>2</v>
      </c>
      <c r="AC64" s="751"/>
      <c r="AD64" s="751">
        <v>2</v>
      </c>
      <c r="AE64" s="751">
        <v>1</v>
      </c>
      <c r="AF64" s="751">
        <v>16</v>
      </c>
      <c r="AG64" s="743">
        <v>0.23</v>
      </c>
      <c r="AH64" s="743" t="s">
        <v>8</v>
      </c>
      <c r="AI64" s="756"/>
      <c r="AJ64" s="751"/>
      <c r="AK64" s="751">
        <v>2</v>
      </c>
      <c r="AL64" s="753">
        <v>8.0000000000000002E-3</v>
      </c>
      <c r="AM64" s="753"/>
      <c r="AN64" s="753"/>
      <c r="AO64" s="753"/>
      <c r="AP64" s="753"/>
      <c r="AQ64" s="753"/>
      <c r="AR64" s="753">
        <f t="shared" ref="AR64:AR72" si="5">SUM(AL64:AQ64)</f>
        <v>8.0000000000000002E-3</v>
      </c>
      <c r="AS64" s="751"/>
      <c r="AT64" s="751">
        <v>2</v>
      </c>
      <c r="AU64" s="753">
        <v>4.9000000000000002E-2</v>
      </c>
      <c r="AV64" s="753"/>
      <c r="AW64" s="753"/>
      <c r="AX64" s="753"/>
      <c r="AY64" s="753"/>
      <c r="AZ64" s="753"/>
      <c r="BA64" s="753">
        <f t="shared" ref="BA64:BA72" si="6">SUM(AU64:AZ64)</f>
        <v>4.9000000000000002E-2</v>
      </c>
    </row>
    <row r="65" spans="1:53" s="107" customFormat="1" ht="30" customHeight="1">
      <c r="A65" s="741">
        <v>60</v>
      </c>
      <c r="B65" s="464" t="str">
        <f t="shared" si="2"/>
        <v xml:space="preserve">WA 4  ZPH Stacja pomp Styków 27-230 Brody  </v>
      </c>
      <c r="C65" s="742" t="s">
        <v>4660</v>
      </c>
      <c r="D65" s="743">
        <v>4</v>
      </c>
      <c r="E65" s="743"/>
      <c r="F65" s="743" t="s">
        <v>4</v>
      </c>
      <c r="G65" s="464" t="s">
        <v>4991</v>
      </c>
      <c r="H65" s="744" t="s">
        <v>4952</v>
      </c>
      <c r="I65" s="464" t="s">
        <v>4953</v>
      </c>
      <c r="J65" s="464"/>
      <c r="K65" s="745"/>
      <c r="L65" s="746" t="s">
        <v>4955</v>
      </c>
      <c r="M65" s="746" t="s">
        <v>4956</v>
      </c>
      <c r="N65" s="463" t="s">
        <v>4957</v>
      </c>
      <c r="O65" s="748" t="s">
        <v>23</v>
      </c>
      <c r="P65" s="748" t="s">
        <v>77</v>
      </c>
      <c r="Q65" s="749"/>
      <c r="R65" s="463" t="s">
        <v>2404</v>
      </c>
      <c r="S65" s="746" t="s">
        <v>4992</v>
      </c>
      <c r="T65" s="750" t="s">
        <v>33</v>
      </c>
      <c r="U65" s="746"/>
      <c r="V65" s="742" t="s">
        <v>4993</v>
      </c>
      <c r="W65" s="743" t="s">
        <v>42</v>
      </c>
      <c r="X65" s="743"/>
      <c r="Y65" s="743" t="s">
        <v>4994</v>
      </c>
      <c r="Z65" s="742">
        <v>50069655</v>
      </c>
      <c r="AA65" s="751">
        <v>30</v>
      </c>
      <c r="AB65" s="751">
        <v>74</v>
      </c>
      <c r="AC65" s="751"/>
      <c r="AD65" s="751">
        <v>35</v>
      </c>
      <c r="AE65" s="751">
        <v>26</v>
      </c>
      <c r="AF65" s="751">
        <v>80</v>
      </c>
      <c r="AG65" s="743">
        <v>0.4</v>
      </c>
      <c r="AH65" s="743" t="s">
        <v>7</v>
      </c>
      <c r="AI65" s="756"/>
      <c r="AJ65" s="751"/>
      <c r="AK65" s="751">
        <v>35</v>
      </c>
      <c r="AL65" s="753">
        <v>8.4489999999999998</v>
      </c>
      <c r="AM65" s="753"/>
      <c r="AN65" s="753"/>
      <c r="AO65" s="753"/>
      <c r="AP65" s="753"/>
      <c r="AQ65" s="753"/>
      <c r="AR65" s="753">
        <f t="shared" si="5"/>
        <v>8.4489999999999998</v>
      </c>
      <c r="AS65" s="751"/>
      <c r="AT65" s="751">
        <v>35</v>
      </c>
      <c r="AU65" s="753">
        <v>50.695999999999998</v>
      </c>
      <c r="AV65" s="753"/>
      <c r="AW65" s="753"/>
      <c r="AX65" s="753"/>
      <c r="AY65" s="753"/>
      <c r="AZ65" s="753"/>
      <c r="BA65" s="753">
        <f t="shared" si="6"/>
        <v>50.695999999999998</v>
      </c>
    </row>
    <row r="66" spans="1:53" s="107" customFormat="1" ht="30" customHeight="1">
      <c r="A66" s="741">
        <v>61</v>
      </c>
      <c r="B66" s="464" t="str">
        <f t="shared" si="2"/>
        <v>WA 4  ZPH Stacja SO-2 Rudnik 3 słup 25 27-230 Brody Krynki, ul. Ostrowiecka 25</v>
      </c>
      <c r="C66" s="742" t="s">
        <v>4660</v>
      </c>
      <c r="D66" s="743">
        <v>4</v>
      </c>
      <c r="E66" s="743"/>
      <c r="F66" s="743" t="s">
        <v>4</v>
      </c>
      <c r="G66" s="464" t="s">
        <v>4995</v>
      </c>
      <c r="H66" s="744" t="s">
        <v>4952</v>
      </c>
      <c r="I66" s="464" t="s">
        <v>4953</v>
      </c>
      <c r="J66" s="464" t="s">
        <v>4996</v>
      </c>
      <c r="K66" s="745" t="s">
        <v>4235</v>
      </c>
      <c r="L66" s="746" t="s">
        <v>4955</v>
      </c>
      <c r="M66" s="746" t="s">
        <v>4956</v>
      </c>
      <c r="N66" s="463" t="s">
        <v>4957</v>
      </c>
      <c r="O66" s="748" t="s">
        <v>23</v>
      </c>
      <c r="P66" s="748" t="s">
        <v>77</v>
      </c>
      <c r="Q66" s="749"/>
      <c r="R66" s="463" t="s">
        <v>2404</v>
      </c>
      <c r="S66" s="746" t="s">
        <v>4997</v>
      </c>
      <c r="T66" s="750" t="s">
        <v>33</v>
      </c>
      <c r="U66" s="746"/>
      <c r="V66" s="742" t="s">
        <v>4998</v>
      </c>
      <c r="W66" s="743" t="s">
        <v>45</v>
      </c>
      <c r="X66" s="743"/>
      <c r="Y66" s="743">
        <v>74000174012</v>
      </c>
      <c r="Z66" s="742">
        <v>29701370</v>
      </c>
      <c r="AA66" s="751">
        <v>1</v>
      </c>
      <c r="AB66" s="751">
        <v>2</v>
      </c>
      <c r="AC66" s="751"/>
      <c r="AD66" s="751">
        <v>2</v>
      </c>
      <c r="AE66" s="751">
        <v>1</v>
      </c>
      <c r="AF66" s="751">
        <v>16</v>
      </c>
      <c r="AG66" s="743">
        <v>0.23</v>
      </c>
      <c r="AH66" s="743" t="s">
        <v>8</v>
      </c>
      <c r="AI66" s="756"/>
      <c r="AJ66" s="751"/>
      <c r="AK66" s="751">
        <v>2</v>
      </c>
      <c r="AL66" s="753">
        <v>3.1E-2</v>
      </c>
      <c r="AM66" s="753"/>
      <c r="AN66" s="753"/>
      <c r="AO66" s="753"/>
      <c r="AP66" s="753"/>
      <c r="AQ66" s="753"/>
      <c r="AR66" s="753">
        <f t="shared" si="5"/>
        <v>3.1E-2</v>
      </c>
      <c r="AS66" s="751"/>
      <c r="AT66" s="751">
        <v>2</v>
      </c>
      <c r="AU66" s="753">
        <v>0.186</v>
      </c>
      <c r="AV66" s="753"/>
      <c r="AW66" s="753"/>
      <c r="AX66" s="753"/>
      <c r="AY66" s="753"/>
      <c r="AZ66" s="753"/>
      <c r="BA66" s="753">
        <f t="shared" si="6"/>
        <v>0.186</v>
      </c>
    </row>
    <row r="67" spans="1:53" s="107" customFormat="1" ht="30" customHeight="1">
      <c r="A67" s="741">
        <v>62</v>
      </c>
      <c r="B67" s="464" t="str">
        <f t="shared" si="2"/>
        <v xml:space="preserve">WA 4  ZPH Stacja SO-3 Staw Kunowski 27-230 Brody  </v>
      </c>
      <c r="C67" s="742" t="s">
        <v>4660</v>
      </c>
      <c r="D67" s="743">
        <v>4</v>
      </c>
      <c r="E67" s="743"/>
      <c r="F67" s="743" t="s">
        <v>4</v>
      </c>
      <c r="G67" s="464" t="s">
        <v>4999</v>
      </c>
      <c r="H67" s="744" t="s">
        <v>4952</v>
      </c>
      <c r="I67" s="464" t="s">
        <v>4953</v>
      </c>
      <c r="J67" s="464"/>
      <c r="K67" s="745"/>
      <c r="L67" s="746" t="s">
        <v>4955</v>
      </c>
      <c r="M67" s="746" t="s">
        <v>4956</v>
      </c>
      <c r="N67" s="463" t="s">
        <v>4957</v>
      </c>
      <c r="O67" s="748" t="s">
        <v>23</v>
      </c>
      <c r="P67" s="748" t="s">
        <v>77</v>
      </c>
      <c r="Q67" s="749"/>
      <c r="R67" s="463" t="s">
        <v>2404</v>
      </c>
      <c r="S67" s="746" t="s">
        <v>5000</v>
      </c>
      <c r="T67" s="750" t="s">
        <v>33</v>
      </c>
      <c r="U67" s="746"/>
      <c r="V67" s="742" t="s">
        <v>5001</v>
      </c>
      <c r="W67" s="743" t="s">
        <v>45</v>
      </c>
      <c r="X67" s="743"/>
      <c r="Y67" s="743">
        <v>74000174006</v>
      </c>
      <c r="Z67" s="742">
        <v>29757968</v>
      </c>
      <c r="AA67" s="751">
        <v>1</v>
      </c>
      <c r="AB67" s="751">
        <v>2</v>
      </c>
      <c r="AC67" s="751"/>
      <c r="AD67" s="751">
        <v>2</v>
      </c>
      <c r="AE67" s="751">
        <v>1</v>
      </c>
      <c r="AF67" s="751">
        <v>16</v>
      </c>
      <c r="AG67" s="743">
        <v>0.23</v>
      </c>
      <c r="AH67" s="743" t="s">
        <v>8</v>
      </c>
      <c r="AI67" s="756"/>
      <c r="AJ67" s="751"/>
      <c r="AK67" s="751">
        <v>2</v>
      </c>
      <c r="AL67" s="753">
        <v>3.0000000000000001E-3</v>
      </c>
      <c r="AM67" s="753"/>
      <c r="AN67" s="753"/>
      <c r="AO67" s="753"/>
      <c r="AP67" s="753"/>
      <c r="AQ67" s="753"/>
      <c r="AR67" s="753">
        <f t="shared" si="5"/>
        <v>3.0000000000000001E-3</v>
      </c>
      <c r="AS67" s="751"/>
      <c r="AT67" s="751">
        <v>2</v>
      </c>
      <c r="AU67" s="753">
        <v>1.7999999999999999E-2</v>
      </c>
      <c r="AV67" s="753"/>
      <c r="AW67" s="753"/>
      <c r="AX67" s="753"/>
      <c r="AY67" s="753"/>
      <c r="AZ67" s="753"/>
      <c r="BA67" s="753">
        <f t="shared" si="6"/>
        <v>1.7999999999999999E-2</v>
      </c>
    </row>
    <row r="68" spans="1:53" s="107" customFormat="1" ht="30" customHeight="1">
      <c r="A68" s="741">
        <v>63</v>
      </c>
      <c r="B68" s="464" t="str">
        <f t="shared" si="2"/>
        <v>WA 4  ZPH Stacja SO-4 27-415 Kunów Nietulisko Małe 61</v>
      </c>
      <c r="C68" s="742" t="s">
        <v>4660</v>
      </c>
      <c r="D68" s="743">
        <v>4</v>
      </c>
      <c r="E68" s="743"/>
      <c r="F68" s="743" t="s">
        <v>4</v>
      </c>
      <c r="G68" s="464" t="s">
        <v>5002</v>
      </c>
      <c r="H68" s="744" t="s">
        <v>4974</v>
      </c>
      <c r="I68" s="464" t="s">
        <v>4975</v>
      </c>
      <c r="J68" s="464" t="s">
        <v>5003</v>
      </c>
      <c r="K68" s="745" t="s">
        <v>5004</v>
      </c>
      <c r="L68" s="746" t="s">
        <v>4955</v>
      </c>
      <c r="M68" s="746" t="s">
        <v>4956</v>
      </c>
      <c r="N68" s="463" t="s">
        <v>4957</v>
      </c>
      <c r="O68" s="748" t="s">
        <v>23</v>
      </c>
      <c r="P68" s="748" t="s">
        <v>77</v>
      </c>
      <c r="Q68" s="749"/>
      <c r="R68" s="463" t="s">
        <v>2404</v>
      </c>
      <c r="S68" s="746" t="s">
        <v>5005</v>
      </c>
      <c r="T68" s="750" t="s">
        <v>33</v>
      </c>
      <c r="U68" s="746"/>
      <c r="V68" s="742" t="s">
        <v>5006</v>
      </c>
      <c r="W68" s="743" t="s">
        <v>45</v>
      </c>
      <c r="X68" s="743"/>
      <c r="Y68" s="743">
        <v>74000174008</v>
      </c>
      <c r="Z68" s="742">
        <v>29818847</v>
      </c>
      <c r="AA68" s="751">
        <v>1</v>
      </c>
      <c r="AB68" s="751">
        <v>2</v>
      </c>
      <c r="AC68" s="751"/>
      <c r="AD68" s="751">
        <v>2</v>
      </c>
      <c r="AE68" s="751">
        <v>1</v>
      </c>
      <c r="AF68" s="751">
        <v>16</v>
      </c>
      <c r="AG68" s="743">
        <v>0.23</v>
      </c>
      <c r="AH68" s="743" t="s">
        <v>8</v>
      </c>
      <c r="AI68" s="756"/>
      <c r="AJ68" s="751"/>
      <c r="AK68" s="751">
        <v>2</v>
      </c>
      <c r="AL68" s="753">
        <v>2.8000000000000001E-2</v>
      </c>
      <c r="AM68" s="753"/>
      <c r="AN68" s="753"/>
      <c r="AO68" s="753"/>
      <c r="AP68" s="753"/>
      <c r="AQ68" s="753"/>
      <c r="AR68" s="753">
        <f t="shared" si="5"/>
        <v>2.8000000000000001E-2</v>
      </c>
      <c r="AS68" s="751"/>
      <c r="AT68" s="751">
        <v>2</v>
      </c>
      <c r="AU68" s="753">
        <v>0.16900000000000001</v>
      </c>
      <c r="AV68" s="753"/>
      <c r="AW68" s="753"/>
      <c r="AX68" s="753"/>
      <c r="AY68" s="753"/>
      <c r="AZ68" s="753"/>
      <c r="BA68" s="753">
        <f t="shared" si="6"/>
        <v>0.16900000000000001</v>
      </c>
    </row>
    <row r="69" spans="1:53" s="107" customFormat="1" ht="30" customHeight="1">
      <c r="A69" s="741">
        <v>64</v>
      </c>
      <c r="B69" s="464" t="str">
        <f t="shared" si="2"/>
        <v xml:space="preserve">WA 4  ZPH Wieża Limigraficzna 27-200 Starachowice Michałów k/Boiska </v>
      </c>
      <c r="C69" s="742" t="s">
        <v>4660</v>
      </c>
      <c r="D69" s="743">
        <v>4</v>
      </c>
      <c r="E69" s="743"/>
      <c r="F69" s="743" t="s">
        <v>4</v>
      </c>
      <c r="G69" s="464" t="s">
        <v>5007</v>
      </c>
      <c r="H69" s="744" t="s">
        <v>5008</v>
      </c>
      <c r="I69" s="464" t="s">
        <v>5009</v>
      </c>
      <c r="J69" s="464" t="s">
        <v>5010</v>
      </c>
      <c r="K69" s="745"/>
      <c r="L69" s="746" t="s">
        <v>4955</v>
      </c>
      <c r="M69" s="746" t="s">
        <v>4956</v>
      </c>
      <c r="N69" s="463" t="s">
        <v>4957</v>
      </c>
      <c r="O69" s="748" t="s">
        <v>23</v>
      </c>
      <c r="P69" s="748" t="s">
        <v>77</v>
      </c>
      <c r="Q69" s="749"/>
      <c r="R69" s="463" t="s">
        <v>2404</v>
      </c>
      <c r="S69" s="746" t="s">
        <v>5011</v>
      </c>
      <c r="T69" s="750" t="s">
        <v>33</v>
      </c>
      <c r="U69" s="746"/>
      <c r="V69" s="742" t="s">
        <v>5012</v>
      </c>
      <c r="W69" s="743" t="s">
        <v>45</v>
      </c>
      <c r="X69" s="743"/>
      <c r="Y69" s="743" t="s">
        <v>5013</v>
      </c>
      <c r="Z69" s="742">
        <v>31624231</v>
      </c>
      <c r="AA69" s="751">
        <v>1</v>
      </c>
      <c r="AB69" s="751">
        <v>3</v>
      </c>
      <c r="AC69" s="751"/>
      <c r="AD69" s="751">
        <v>3</v>
      </c>
      <c r="AE69" s="751">
        <v>1</v>
      </c>
      <c r="AF69" s="751">
        <v>20</v>
      </c>
      <c r="AG69" s="743">
        <v>0.23</v>
      </c>
      <c r="AH69" s="743" t="s">
        <v>8</v>
      </c>
      <c r="AI69" s="756"/>
      <c r="AJ69" s="751"/>
      <c r="AK69" s="751">
        <v>3</v>
      </c>
      <c r="AL69" s="753">
        <v>3.0000000000000001E-3</v>
      </c>
      <c r="AM69" s="753"/>
      <c r="AN69" s="753"/>
      <c r="AO69" s="753"/>
      <c r="AP69" s="753"/>
      <c r="AQ69" s="753"/>
      <c r="AR69" s="753">
        <f t="shared" si="5"/>
        <v>3.0000000000000001E-3</v>
      </c>
      <c r="AS69" s="751"/>
      <c r="AT69" s="751">
        <v>3</v>
      </c>
      <c r="AU69" s="753">
        <v>1.6E-2</v>
      </c>
      <c r="AV69" s="753"/>
      <c r="AW69" s="753"/>
      <c r="AX69" s="753"/>
      <c r="AY69" s="753"/>
      <c r="AZ69" s="753"/>
      <c r="BA69" s="753">
        <f t="shared" si="6"/>
        <v>1.6E-2</v>
      </c>
    </row>
    <row r="70" spans="1:53" s="107" customFormat="1" ht="30" customHeight="1">
      <c r="A70" s="741">
        <v>65</v>
      </c>
      <c r="B70" s="464" t="str">
        <f t="shared" si="2"/>
        <v>WA 4  ZPH Zaplecze eksp. Wióry 27-225 Pawłów Kałków 97/4</v>
      </c>
      <c r="C70" s="742" t="s">
        <v>4660</v>
      </c>
      <c r="D70" s="743">
        <v>4</v>
      </c>
      <c r="E70" s="743"/>
      <c r="F70" s="743" t="s">
        <v>4</v>
      </c>
      <c r="G70" s="464" t="s">
        <v>5014</v>
      </c>
      <c r="H70" s="744" t="s">
        <v>4965</v>
      </c>
      <c r="I70" s="464" t="s">
        <v>2883</v>
      </c>
      <c r="J70" s="464" t="s">
        <v>4966</v>
      </c>
      <c r="K70" s="745" t="s">
        <v>5015</v>
      </c>
      <c r="L70" s="746" t="s">
        <v>4955</v>
      </c>
      <c r="M70" s="746" t="s">
        <v>4956</v>
      </c>
      <c r="N70" s="463" t="s">
        <v>4957</v>
      </c>
      <c r="O70" s="748" t="s">
        <v>23</v>
      </c>
      <c r="P70" s="748" t="s">
        <v>77</v>
      </c>
      <c r="Q70" s="749"/>
      <c r="R70" s="463" t="s">
        <v>2404</v>
      </c>
      <c r="S70" s="746" t="s">
        <v>5016</v>
      </c>
      <c r="T70" s="750" t="s">
        <v>33</v>
      </c>
      <c r="U70" s="746"/>
      <c r="V70" s="742" t="s">
        <v>5017</v>
      </c>
      <c r="W70" s="743" t="s">
        <v>45</v>
      </c>
      <c r="X70" s="743"/>
      <c r="Y70" s="743">
        <v>74000174011</v>
      </c>
      <c r="Z70" s="742">
        <v>50431984</v>
      </c>
      <c r="AA70" s="751">
        <v>1</v>
      </c>
      <c r="AB70" s="751">
        <v>30</v>
      </c>
      <c r="AC70" s="751"/>
      <c r="AD70" s="751">
        <v>30</v>
      </c>
      <c r="AE70" s="751"/>
      <c r="AF70" s="751">
        <v>63</v>
      </c>
      <c r="AG70" s="743">
        <v>0.4</v>
      </c>
      <c r="AH70" s="743" t="s">
        <v>7</v>
      </c>
      <c r="AI70" s="756"/>
      <c r="AJ70" s="751"/>
      <c r="AK70" s="751">
        <v>30</v>
      </c>
      <c r="AL70" s="753">
        <v>3.181</v>
      </c>
      <c r="AM70" s="753"/>
      <c r="AN70" s="753"/>
      <c r="AO70" s="753"/>
      <c r="AP70" s="753"/>
      <c r="AQ70" s="753"/>
      <c r="AR70" s="753">
        <f t="shared" si="5"/>
        <v>3.181</v>
      </c>
      <c r="AS70" s="751"/>
      <c r="AT70" s="751">
        <v>30</v>
      </c>
      <c r="AU70" s="753">
        <v>19.084</v>
      </c>
      <c r="AV70" s="753"/>
      <c r="AW70" s="753"/>
      <c r="AX70" s="753"/>
      <c r="AY70" s="753"/>
      <c r="AZ70" s="753"/>
      <c r="BA70" s="753">
        <f t="shared" si="6"/>
        <v>19.084</v>
      </c>
    </row>
    <row r="71" spans="1:53" s="107" customFormat="1" ht="30" customHeight="1">
      <c r="A71" s="741">
        <v>66</v>
      </c>
      <c r="B71" s="464" t="str">
        <f t="shared" si="2"/>
        <v xml:space="preserve">WA 4  ZPH Zapora Brody 27-230 Brody ul. Starachowicka </v>
      </c>
      <c r="C71" s="742" t="s">
        <v>4660</v>
      </c>
      <c r="D71" s="743">
        <v>4</v>
      </c>
      <c r="E71" s="743"/>
      <c r="F71" s="743" t="s">
        <v>4</v>
      </c>
      <c r="G71" s="464" t="s">
        <v>5018</v>
      </c>
      <c r="H71" s="744" t="s">
        <v>4952</v>
      </c>
      <c r="I71" s="464" t="s">
        <v>4953</v>
      </c>
      <c r="J71" s="464" t="s">
        <v>4954</v>
      </c>
      <c r="K71" s="745"/>
      <c r="L71" s="746" t="s">
        <v>4955</v>
      </c>
      <c r="M71" s="746" t="s">
        <v>4956</v>
      </c>
      <c r="N71" s="463" t="s">
        <v>4957</v>
      </c>
      <c r="O71" s="748" t="s">
        <v>23</v>
      </c>
      <c r="P71" s="748" t="s">
        <v>77</v>
      </c>
      <c r="Q71" s="749"/>
      <c r="R71" s="463" t="s">
        <v>2404</v>
      </c>
      <c r="S71" s="746" t="s">
        <v>5019</v>
      </c>
      <c r="T71" s="750" t="s">
        <v>33</v>
      </c>
      <c r="U71" s="746"/>
      <c r="V71" s="742" t="s">
        <v>5020</v>
      </c>
      <c r="W71" s="743" t="s">
        <v>45</v>
      </c>
      <c r="X71" s="743"/>
      <c r="Y71" s="743">
        <v>74000174004</v>
      </c>
      <c r="Z71" s="742">
        <v>14957223</v>
      </c>
      <c r="AA71" s="751">
        <v>1</v>
      </c>
      <c r="AB71" s="751">
        <v>30</v>
      </c>
      <c r="AC71" s="751"/>
      <c r="AD71" s="751">
        <v>30</v>
      </c>
      <c r="AE71" s="751"/>
      <c r="AF71" s="751">
        <v>63</v>
      </c>
      <c r="AG71" s="743">
        <v>0.4</v>
      </c>
      <c r="AH71" s="743" t="s">
        <v>8</v>
      </c>
      <c r="AI71" s="756"/>
      <c r="AJ71" s="751"/>
      <c r="AK71" s="751">
        <v>30</v>
      </c>
      <c r="AL71" s="753">
        <v>6.883</v>
      </c>
      <c r="AM71" s="753"/>
      <c r="AN71" s="753"/>
      <c r="AO71" s="753"/>
      <c r="AP71" s="753"/>
      <c r="AQ71" s="753"/>
      <c r="AR71" s="753">
        <f t="shared" si="5"/>
        <v>6.883</v>
      </c>
      <c r="AS71" s="751"/>
      <c r="AT71" s="751">
        <v>30</v>
      </c>
      <c r="AU71" s="753">
        <v>41.298999999999999</v>
      </c>
      <c r="AV71" s="753"/>
      <c r="AW71" s="753"/>
      <c r="AX71" s="753"/>
      <c r="AY71" s="753"/>
      <c r="AZ71" s="753"/>
      <c r="BA71" s="753">
        <f t="shared" si="6"/>
        <v>41.298999999999999</v>
      </c>
    </row>
    <row r="72" spans="1:53" s="107" customFormat="1" ht="30" customHeight="1">
      <c r="A72" s="741">
        <v>67</v>
      </c>
      <c r="B72" s="464" t="str">
        <f t="shared" ref="B72:B124" si="7">CONCATENATE(C72," ",D72," ",E72," ",F72," ",G72," ",H72," ",I72," ",J72," ",K72,)</f>
        <v xml:space="preserve">WA 4  ZPH ZW i EW Wióry 27-225 Pawłów Kałków </v>
      </c>
      <c r="C72" s="742" t="s">
        <v>4660</v>
      </c>
      <c r="D72" s="743">
        <v>4</v>
      </c>
      <c r="E72" s="743"/>
      <c r="F72" s="743" t="s">
        <v>4</v>
      </c>
      <c r="G72" s="464" t="s">
        <v>5021</v>
      </c>
      <c r="H72" s="744" t="s">
        <v>4965</v>
      </c>
      <c r="I72" s="464" t="s">
        <v>2883</v>
      </c>
      <c r="J72" s="464" t="s">
        <v>4966</v>
      </c>
      <c r="K72" s="745"/>
      <c r="L72" s="746" t="s">
        <v>4955</v>
      </c>
      <c r="M72" s="746" t="s">
        <v>4956</v>
      </c>
      <c r="N72" s="463" t="s">
        <v>4957</v>
      </c>
      <c r="O72" s="748" t="s">
        <v>22</v>
      </c>
      <c r="P72" s="746" t="s">
        <v>5022</v>
      </c>
      <c r="Q72" s="749" t="s">
        <v>33</v>
      </c>
      <c r="R72" s="463" t="s">
        <v>2404</v>
      </c>
      <c r="S72" s="746" t="s">
        <v>5023</v>
      </c>
      <c r="T72" s="750" t="s">
        <v>33</v>
      </c>
      <c r="U72" s="746"/>
      <c r="V72" s="742" t="s">
        <v>5024</v>
      </c>
      <c r="W72" s="743" t="s">
        <v>41</v>
      </c>
      <c r="X72" s="743"/>
      <c r="Y72" s="743" t="s">
        <v>5023</v>
      </c>
      <c r="Z72" s="742">
        <v>50967062</v>
      </c>
      <c r="AA72" s="751">
        <v>300</v>
      </c>
      <c r="AB72" s="751">
        <v>150</v>
      </c>
      <c r="AC72" s="751"/>
      <c r="AD72" s="751">
        <v>70</v>
      </c>
      <c r="AE72" s="751">
        <v>40</v>
      </c>
      <c r="AF72" s="751">
        <v>700</v>
      </c>
      <c r="AG72" s="743">
        <v>15</v>
      </c>
      <c r="AH72" s="743" t="s">
        <v>7</v>
      </c>
      <c r="AI72" s="756"/>
      <c r="AJ72" s="751"/>
      <c r="AK72" s="751">
        <v>70</v>
      </c>
      <c r="AL72" s="753"/>
      <c r="AM72" s="753"/>
      <c r="AN72" s="753"/>
      <c r="AO72" s="753">
        <v>0.13300000000000001</v>
      </c>
      <c r="AP72" s="753">
        <v>0.114</v>
      </c>
      <c r="AQ72" s="753">
        <v>0.84</v>
      </c>
      <c r="AR72" s="753">
        <f t="shared" si="5"/>
        <v>1.087</v>
      </c>
      <c r="AS72" s="751"/>
      <c r="AT72" s="751">
        <v>70</v>
      </c>
      <c r="AU72" s="753"/>
      <c r="AV72" s="753"/>
      <c r="AW72" s="753"/>
      <c r="AX72" s="753">
        <v>0.79500000000000004</v>
      </c>
      <c r="AY72" s="753">
        <v>0.68600000000000005</v>
      </c>
      <c r="AZ72" s="753">
        <v>5.0410000000000004</v>
      </c>
      <c r="BA72" s="753">
        <f t="shared" si="6"/>
        <v>6.5220000000000002</v>
      </c>
    </row>
    <row r="73" spans="1:53" s="107" customFormat="1" ht="30" customHeight="1">
      <c r="A73" s="741">
        <v>68</v>
      </c>
      <c r="B73" s="464" t="str">
        <f t="shared" si="7"/>
        <v xml:space="preserve">WA 4 1  Stacja pomp Linów 27-630 Zawichost Linów </v>
      </c>
      <c r="C73" s="742" t="s">
        <v>4660</v>
      </c>
      <c r="D73" s="743">
        <v>4</v>
      </c>
      <c r="E73" s="743">
        <v>1</v>
      </c>
      <c r="F73" s="743"/>
      <c r="G73" s="464" t="s">
        <v>5025</v>
      </c>
      <c r="H73" s="744" t="s">
        <v>5026</v>
      </c>
      <c r="I73" s="464" t="s">
        <v>5027</v>
      </c>
      <c r="J73" s="464" t="s">
        <v>5028</v>
      </c>
      <c r="K73" s="745"/>
      <c r="L73" s="746" t="s">
        <v>5029</v>
      </c>
      <c r="M73" s="746" t="s">
        <v>4956</v>
      </c>
      <c r="N73" s="463" t="s">
        <v>4957</v>
      </c>
      <c r="O73" s="748" t="s">
        <v>22</v>
      </c>
      <c r="P73" s="742" t="s">
        <v>5030</v>
      </c>
      <c r="Q73" s="749" t="s">
        <v>33</v>
      </c>
      <c r="R73" s="463" t="s">
        <v>2831</v>
      </c>
      <c r="S73" s="746"/>
      <c r="T73" s="750" t="s">
        <v>33</v>
      </c>
      <c r="U73" s="746"/>
      <c r="V73" s="742" t="s">
        <v>5031</v>
      </c>
      <c r="W73" s="743" t="s">
        <v>39</v>
      </c>
      <c r="X73" s="743"/>
      <c r="Y73" s="743"/>
      <c r="Z73" s="742" t="s">
        <v>5032</v>
      </c>
      <c r="AA73" s="751">
        <v>100</v>
      </c>
      <c r="AB73" s="751">
        <v>300</v>
      </c>
      <c r="AC73" s="751"/>
      <c r="AD73" s="751">
        <v>300</v>
      </c>
      <c r="AE73" s="751"/>
      <c r="AF73" s="751"/>
      <c r="AG73" s="743">
        <v>15</v>
      </c>
      <c r="AH73" s="743" t="s">
        <v>7</v>
      </c>
      <c r="AI73" s="756"/>
      <c r="AJ73" s="751"/>
      <c r="AK73" s="751">
        <v>300</v>
      </c>
      <c r="AL73" s="753">
        <v>4.1669999999999998</v>
      </c>
      <c r="AM73" s="753"/>
      <c r="AN73" s="753"/>
      <c r="AO73" s="753"/>
      <c r="AP73" s="753"/>
      <c r="AQ73" s="753"/>
      <c r="AR73" s="753">
        <f t="shared" ref="AR73:AR91" si="8">SUM(AL73:AQ73)</f>
        <v>4.1669999999999998</v>
      </c>
      <c r="AS73" s="751"/>
      <c r="AT73" s="751">
        <v>300</v>
      </c>
      <c r="AU73" s="753">
        <v>25</v>
      </c>
      <c r="AV73" s="753"/>
      <c r="AW73" s="753"/>
      <c r="AX73" s="753"/>
      <c r="AY73" s="753"/>
      <c r="AZ73" s="753"/>
      <c r="BA73" s="753">
        <f t="shared" ref="BA73:BA91" si="9">SUM(AU73:AZ73)</f>
        <v>25</v>
      </c>
    </row>
    <row r="74" spans="1:53" s="107" customFormat="1" ht="30" customHeight="1">
      <c r="A74" s="741">
        <v>69</v>
      </c>
      <c r="B74" s="464" t="str">
        <f t="shared" si="7"/>
        <v xml:space="preserve">WA 4 1  Stacja pomp Nowe 27-530 Ożarów Nowe </v>
      </c>
      <c r="C74" s="742" t="s">
        <v>4660</v>
      </c>
      <c r="D74" s="743">
        <v>4</v>
      </c>
      <c r="E74" s="743">
        <v>1</v>
      </c>
      <c r="F74" s="743"/>
      <c r="G74" s="464" t="s">
        <v>5033</v>
      </c>
      <c r="H74" s="744" t="s">
        <v>5034</v>
      </c>
      <c r="I74" s="464" t="s">
        <v>5035</v>
      </c>
      <c r="J74" s="464" t="s">
        <v>5036</v>
      </c>
      <c r="K74" s="745"/>
      <c r="L74" s="746" t="s">
        <v>5029</v>
      </c>
      <c r="M74" s="746" t="s">
        <v>4956</v>
      </c>
      <c r="N74" s="463" t="s">
        <v>4957</v>
      </c>
      <c r="O74" s="748" t="s">
        <v>22</v>
      </c>
      <c r="P74" s="742" t="s">
        <v>5037</v>
      </c>
      <c r="Q74" s="749" t="s">
        <v>33</v>
      </c>
      <c r="R74" s="463" t="s">
        <v>2831</v>
      </c>
      <c r="S74" s="746"/>
      <c r="T74" s="750" t="s">
        <v>33</v>
      </c>
      <c r="U74" s="746"/>
      <c r="V74" s="742" t="s">
        <v>5038</v>
      </c>
      <c r="W74" s="743" t="s">
        <v>39</v>
      </c>
      <c r="X74" s="743"/>
      <c r="Y74" s="743"/>
      <c r="Z74" s="742" t="s">
        <v>5039</v>
      </c>
      <c r="AA74" s="751">
        <v>1</v>
      </c>
      <c r="AB74" s="751">
        <v>110</v>
      </c>
      <c r="AC74" s="751"/>
      <c r="AD74" s="751">
        <v>110</v>
      </c>
      <c r="AE74" s="751"/>
      <c r="AF74" s="751"/>
      <c r="AG74" s="743">
        <v>15</v>
      </c>
      <c r="AH74" s="743" t="s">
        <v>7</v>
      </c>
      <c r="AI74" s="756"/>
      <c r="AJ74" s="751"/>
      <c r="AK74" s="751">
        <v>110</v>
      </c>
      <c r="AL74" s="753">
        <v>6.8330000000000002</v>
      </c>
      <c r="AM74" s="753"/>
      <c r="AN74" s="753"/>
      <c r="AO74" s="753"/>
      <c r="AP74" s="753"/>
      <c r="AQ74" s="753"/>
      <c r="AR74" s="753">
        <f t="shared" si="8"/>
        <v>6.8330000000000002</v>
      </c>
      <c r="AS74" s="751"/>
      <c r="AT74" s="751">
        <v>110</v>
      </c>
      <c r="AU74" s="753">
        <v>41</v>
      </c>
      <c r="AV74" s="753"/>
      <c r="AW74" s="753"/>
      <c r="AX74" s="753"/>
      <c r="AY74" s="753"/>
      <c r="AZ74" s="753"/>
      <c r="BA74" s="753">
        <f t="shared" si="9"/>
        <v>41</v>
      </c>
    </row>
    <row r="75" spans="1:53" s="107" customFormat="1" ht="30" customHeight="1">
      <c r="A75" s="741">
        <v>70</v>
      </c>
      <c r="B75" s="464" t="str">
        <f t="shared" si="7"/>
        <v xml:space="preserve">WA 4 5  Stacja pomp Jarentowskie Pole 27-312 Chotcza  </v>
      </c>
      <c r="C75" s="742" t="s">
        <v>4660</v>
      </c>
      <c r="D75" s="743">
        <v>4</v>
      </c>
      <c r="E75" s="743">
        <v>5</v>
      </c>
      <c r="F75" s="743"/>
      <c r="G75" s="464" t="s">
        <v>5040</v>
      </c>
      <c r="H75" s="744" t="s">
        <v>5041</v>
      </c>
      <c r="I75" s="464" t="s">
        <v>5042</v>
      </c>
      <c r="J75" s="464"/>
      <c r="K75" s="745"/>
      <c r="L75" s="746" t="s">
        <v>5043</v>
      </c>
      <c r="M75" s="746" t="s">
        <v>4956</v>
      </c>
      <c r="N75" s="463" t="s">
        <v>4957</v>
      </c>
      <c r="O75" s="748" t="s">
        <v>23</v>
      </c>
      <c r="P75" s="746" t="s">
        <v>5044</v>
      </c>
      <c r="Q75" s="749"/>
      <c r="R75" s="463" t="s">
        <v>2404</v>
      </c>
      <c r="S75" s="746" t="s">
        <v>5045</v>
      </c>
      <c r="T75" s="750" t="s">
        <v>33</v>
      </c>
      <c r="U75" s="746"/>
      <c r="V75" s="742" t="s">
        <v>5046</v>
      </c>
      <c r="W75" s="743" t="s">
        <v>42</v>
      </c>
      <c r="X75" s="743"/>
      <c r="Y75" s="743" t="s">
        <v>5047</v>
      </c>
      <c r="Z75" s="742">
        <v>50436634</v>
      </c>
      <c r="AA75" s="751">
        <v>40</v>
      </c>
      <c r="AB75" s="751"/>
      <c r="AC75" s="751"/>
      <c r="AD75" s="751">
        <v>60</v>
      </c>
      <c r="AE75" s="751">
        <v>46</v>
      </c>
      <c r="AF75" s="751"/>
      <c r="AG75" s="743">
        <v>0.4</v>
      </c>
      <c r="AH75" s="743" t="s">
        <v>8</v>
      </c>
      <c r="AI75" s="772"/>
      <c r="AJ75" s="751"/>
      <c r="AK75" s="751">
        <v>60</v>
      </c>
      <c r="AL75" s="753">
        <v>2.133</v>
      </c>
      <c r="AM75" s="753"/>
      <c r="AN75" s="753"/>
      <c r="AO75" s="753"/>
      <c r="AP75" s="753"/>
      <c r="AQ75" s="753"/>
      <c r="AR75" s="753">
        <f t="shared" si="8"/>
        <v>2.133</v>
      </c>
      <c r="AS75" s="751"/>
      <c r="AT75" s="751">
        <v>60</v>
      </c>
      <c r="AU75" s="753">
        <v>12.8</v>
      </c>
      <c r="AV75" s="753"/>
      <c r="AW75" s="753"/>
      <c r="AX75" s="753"/>
      <c r="AY75" s="753"/>
      <c r="AZ75" s="753"/>
      <c r="BA75" s="753">
        <f t="shared" si="9"/>
        <v>12.8</v>
      </c>
    </row>
    <row r="76" spans="1:53" s="107" customFormat="1" ht="30" customHeight="1">
      <c r="A76" s="741">
        <v>71</v>
      </c>
      <c r="B76" s="464" t="str">
        <f t="shared" si="7"/>
        <v xml:space="preserve">WA 4 5  Stacja pomp Solec 27-320 Solec nad Wisłą  </v>
      </c>
      <c r="C76" s="742" t="s">
        <v>4660</v>
      </c>
      <c r="D76" s="743">
        <v>4</v>
      </c>
      <c r="E76" s="743">
        <v>5</v>
      </c>
      <c r="F76" s="743"/>
      <c r="G76" s="464" t="s">
        <v>5048</v>
      </c>
      <c r="H76" s="744" t="s">
        <v>5049</v>
      </c>
      <c r="I76" s="464" t="s">
        <v>5050</v>
      </c>
      <c r="J76" s="464"/>
      <c r="K76" s="745"/>
      <c r="L76" s="746" t="s">
        <v>5051</v>
      </c>
      <c r="M76" s="746" t="s">
        <v>4956</v>
      </c>
      <c r="N76" s="463" t="s">
        <v>4957</v>
      </c>
      <c r="O76" s="748" t="s">
        <v>23</v>
      </c>
      <c r="P76" s="746" t="s">
        <v>5044</v>
      </c>
      <c r="Q76" s="749"/>
      <c r="R76" s="463" t="s">
        <v>2404</v>
      </c>
      <c r="S76" s="746" t="s">
        <v>5052</v>
      </c>
      <c r="T76" s="750" t="s">
        <v>33</v>
      </c>
      <c r="U76" s="746"/>
      <c r="V76" s="742" t="s">
        <v>5053</v>
      </c>
      <c r="W76" s="743" t="s">
        <v>42</v>
      </c>
      <c r="X76" s="743"/>
      <c r="Y76" s="743" t="s">
        <v>5054</v>
      </c>
      <c r="Z76" s="742">
        <v>95648088</v>
      </c>
      <c r="AA76" s="751">
        <v>50</v>
      </c>
      <c r="AB76" s="751"/>
      <c r="AC76" s="751"/>
      <c r="AD76" s="751">
        <v>60</v>
      </c>
      <c r="AE76" s="751">
        <v>47</v>
      </c>
      <c r="AF76" s="751"/>
      <c r="AG76" s="743">
        <v>0.4</v>
      </c>
      <c r="AH76" s="743" t="s">
        <v>8</v>
      </c>
      <c r="AI76" s="772"/>
      <c r="AJ76" s="751"/>
      <c r="AK76" s="751">
        <v>60</v>
      </c>
      <c r="AL76" s="753">
        <v>5.476</v>
      </c>
      <c r="AM76" s="753"/>
      <c r="AN76" s="753"/>
      <c r="AO76" s="753"/>
      <c r="AP76" s="753"/>
      <c r="AQ76" s="753"/>
      <c r="AR76" s="753">
        <f t="shared" si="8"/>
        <v>5.476</v>
      </c>
      <c r="AS76" s="751"/>
      <c r="AT76" s="751">
        <v>60</v>
      </c>
      <c r="AU76" s="753">
        <v>32.853000000000002</v>
      </c>
      <c r="AV76" s="753"/>
      <c r="AW76" s="753"/>
      <c r="AX76" s="753"/>
      <c r="AY76" s="753"/>
      <c r="AZ76" s="753"/>
      <c r="BA76" s="753">
        <f t="shared" si="9"/>
        <v>32.853000000000002</v>
      </c>
    </row>
    <row r="77" spans="1:53" s="107" customFormat="1" ht="30" customHeight="1">
      <c r="A77" s="741">
        <v>72</v>
      </c>
      <c r="B77" s="464" t="str">
        <f t="shared" si="7"/>
        <v>WA 4 7  Biuro NW Ostrowiec Świętokrzyski 27-400 Ostrowiec Świętokrzyski ul. Sienkiewicza 57</v>
      </c>
      <c r="C77" s="742" t="s">
        <v>4660</v>
      </c>
      <c r="D77" s="743">
        <v>4</v>
      </c>
      <c r="E77" s="743">
        <v>7</v>
      </c>
      <c r="F77" s="743"/>
      <c r="G77" s="464" t="s">
        <v>5055</v>
      </c>
      <c r="H77" s="744" t="s">
        <v>5056</v>
      </c>
      <c r="I77" s="464" t="s">
        <v>5057</v>
      </c>
      <c r="J77" s="464" t="s">
        <v>1596</v>
      </c>
      <c r="K77" s="745" t="s">
        <v>5058</v>
      </c>
      <c r="L77" s="746" t="s">
        <v>5059</v>
      </c>
      <c r="M77" s="746" t="s">
        <v>4956</v>
      </c>
      <c r="N77" s="463" t="s">
        <v>4957</v>
      </c>
      <c r="O77" s="748" t="s">
        <v>23</v>
      </c>
      <c r="P77" s="748" t="s">
        <v>77</v>
      </c>
      <c r="Q77" s="749"/>
      <c r="R77" s="463" t="s">
        <v>2404</v>
      </c>
      <c r="S77" s="746" t="s">
        <v>5060</v>
      </c>
      <c r="T77" s="750" t="s">
        <v>33</v>
      </c>
      <c r="U77" s="746"/>
      <c r="V77" s="742" t="s">
        <v>5061</v>
      </c>
      <c r="W77" s="743" t="s">
        <v>46</v>
      </c>
      <c r="X77" s="743"/>
      <c r="Y77" s="743">
        <v>74000174001</v>
      </c>
      <c r="Z77" s="742">
        <v>9440454</v>
      </c>
      <c r="AA77" s="751">
        <v>1</v>
      </c>
      <c r="AB77" s="751">
        <v>12</v>
      </c>
      <c r="AC77" s="751"/>
      <c r="AD77" s="751">
        <v>12</v>
      </c>
      <c r="AE77" s="751"/>
      <c r="AF77" s="751">
        <v>25</v>
      </c>
      <c r="AG77" s="743">
        <v>0.4</v>
      </c>
      <c r="AH77" s="743" t="s">
        <v>8</v>
      </c>
      <c r="AI77" s="772"/>
      <c r="AJ77" s="751"/>
      <c r="AK77" s="751">
        <v>12</v>
      </c>
      <c r="AL77" s="753"/>
      <c r="AM77" s="753">
        <v>0.56699999999999995</v>
      </c>
      <c r="AN77" s="753">
        <v>0.23300000000000001</v>
      </c>
      <c r="AO77" s="753"/>
      <c r="AP77" s="753"/>
      <c r="AQ77" s="753"/>
      <c r="AR77" s="753">
        <f t="shared" si="8"/>
        <v>0.79999999999999993</v>
      </c>
      <c r="AS77" s="751"/>
      <c r="AT77" s="751">
        <v>12</v>
      </c>
      <c r="AU77" s="753"/>
      <c r="AV77" s="753">
        <v>3.4</v>
      </c>
      <c r="AW77" s="753">
        <v>1.4</v>
      </c>
      <c r="AX77" s="753"/>
      <c r="AY77" s="753"/>
      <c r="AZ77" s="753"/>
      <c r="BA77" s="753">
        <f t="shared" si="9"/>
        <v>4.8</v>
      </c>
    </row>
    <row r="78" spans="1:53" s="107" customFormat="1" ht="30" customHeight="1">
      <c r="A78" s="741">
        <v>73</v>
      </c>
      <c r="B78" s="464" t="str">
        <f t="shared" si="7"/>
        <v xml:space="preserve">WA 4 7  Stacja pomp Wola Pawłowska 27-320 Pawłowice  </v>
      </c>
      <c r="C78" s="742" t="s">
        <v>4660</v>
      </c>
      <c r="D78" s="743">
        <v>4</v>
      </c>
      <c r="E78" s="743">
        <v>7</v>
      </c>
      <c r="F78" s="743"/>
      <c r="G78" s="464" t="s">
        <v>5062</v>
      </c>
      <c r="H78" s="744" t="s">
        <v>5049</v>
      </c>
      <c r="I78" s="464" t="s">
        <v>5063</v>
      </c>
      <c r="J78" s="464"/>
      <c r="K78" s="745"/>
      <c r="L78" s="746" t="s">
        <v>5051</v>
      </c>
      <c r="M78" s="746" t="s">
        <v>4956</v>
      </c>
      <c r="N78" s="463" t="s">
        <v>4957</v>
      </c>
      <c r="O78" s="748" t="s">
        <v>23</v>
      </c>
      <c r="P78" s="746" t="s">
        <v>5044</v>
      </c>
      <c r="Q78" s="749"/>
      <c r="R78" s="463" t="s">
        <v>2404</v>
      </c>
      <c r="S78" s="746" t="s">
        <v>5064</v>
      </c>
      <c r="T78" s="750" t="s">
        <v>33</v>
      </c>
      <c r="U78" s="746"/>
      <c r="V78" s="742" t="s">
        <v>5065</v>
      </c>
      <c r="W78" s="743" t="s">
        <v>42</v>
      </c>
      <c r="X78" s="743"/>
      <c r="Y78" s="743" t="s">
        <v>5066</v>
      </c>
      <c r="Z78" s="742">
        <v>96837345</v>
      </c>
      <c r="AA78" s="751">
        <v>40</v>
      </c>
      <c r="AB78" s="751"/>
      <c r="AC78" s="751"/>
      <c r="AD78" s="751">
        <v>41</v>
      </c>
      <c r="AE78" s="751">
        <v>22</v>
      </c>
      <c r="AF78" s="751"/>
      <c r="AG78" s="743">
        <v>0.4</v>
      </c>
      <c r="AH78" s="743" t="s">
        <v>8</v>
      </c>
      <c r="AI78" s="772"/>
      <c r="AJ78" s="751"/>
      <c r="AK78" s="751">
        <v>41</v>
      </c>
      <c r="AL78" s="753">
        <v>4.0049999999999999</v>
      </c>
      <c r="AM78" s="753"/>
      <c r="AN78" s="753"/>
      <c r="AO78" s="753"/>
      <c r="AP78" s="753"/>
      <c r="AQ78" s="753"/>
      <c r="AR78" s="753">
        <f t="shared" si="8"/>
        <v>4.0049999999999999</v>
      </c>
      <c r="AS78" s="751"/>
      <c r="AT78" s="751">
        <v>41</v>
      </c>
      <c r="AU78" s="753">
        <v>24.03</v>
      </c>
      <c r="AV78" s="753"/>
      <c r="AW78" s="753"/>
      <c r="AX78" s="753"/>
      <c r="AY78" s="753"/>
      <c r="AZ78" s="753"/>
      <c r="BA78" s="753">
        <f t="shared" si="9"/>
        <v>24.03</v>
      </c>
    </row>
    <row r="79" spans="1:53" s="107" customFormat="1" ht="30" customHeight="1">
      <c r="A79" s="741">
        <v>74</v>
      </c>
      <c r="B79" s="464" t="str">
        <f t="shared" si="7"/>
        <v xml:space="preserve">WA 4 8  Stacja pomp Głogów - Konary 26-432 Wieniawa  </v>
      </c>
      <c r="C79" s="742" t="s">
        <v>4660</v>
      </c>
      <c r="D79" s="743">
        <v>4</v>
      </c>
      <c r="E79" s="743">
        <v>8</v>
      </c>
      <c r="F79" s="743"/>
      <c r="G79" s="464" t="s">
        <v>5067</v>
      </c>
      <c r="H79" s="744" t="s">
        <v>5068</v>
      </c>
      <c r="I79" s="464" t="s">
        <v>5069</v>
      </c>
      <c r="J79" s="464"/>
      <c r="K79" s="745"/>
      <c r="L79" s="746" t="s">
        <v>5070</v>
      </c>
      <c r="M79" s="746" t="s">
        <v>4956</v>
      </c>
      <c r="N79" s="463" t="s">
        <v>4957</v>
      </c>
      <c r="O79" s="748" t="s">
        <v>23</v>
      </c>
      <c r="P79" s="746" t="s">
        <v>5044</v>
      </c>
      <c r="Q79" s="749"/>
      <c r="R79" s="463" t="s">
        <v>2404</v>
      </c>
      <c r="S79" s="746" t="s">
        <v>5071</v>
      </c>
      <c r="T79" s="750" t="s">
        <v>33</v>
      </c>
      <c r="U79" s="746"/>
      <c r="V79" s="742" t="s">
        <v>5072</v>
      </c>
      <c r="W79" s="743" t="s">
        <v>46</v>
      </c>
      <c r="X79" s="743"/>
      <c r="Y79" s="743" t="s">
        <v>5073</v>
      </c>
      <c r="Z79" s="742">
        <v>50431836</v>
      </c>
      <c r="AA79" s="751">
        <v>1</v>
      </c>
      <c r="AB79" s="751"/>
      <c r="AC79" s="751"/>
      <c r="AD79" s="751">
        <v>30</v>
      </c>
      <c r="AE79" s="751">
        <v>11</v>
      </c>
      <c r="AF79" s="751">
        <v>63</v>
      </c>
      <c r="AG79" s="743">
        <v>0.4</v>
      </c>
      <c r="AH79" s="743" t="s">
        <v>8</v>
      </c>
      <c r="AI79" s="772"/>
      <c r="AJ79" s="751"/>
      <c r="AK79" s="751">
        <v>30</v>
      </c>
      <c r="AL79" s="753"/>
      <c r="AM79" s="753">
        <v>0.151</v>
      </c>
      <c r="AN79" s="753">
        <v>0.48299999999999998</v>
      </c>
      <c r="AO79" s="753"/>
      <c r="AP79" s="753"/>
      <c r="AQ79" s="753"/>
      <c r="AR79" s="753">
        <f t="shared" si="8"/>
        <v>0.63400000000000001</v>
      </c>
      <c r="AS79" s="751"/>
      <c r="AT79" s="751">
        <v>30</v>
      </c>
      <c r="AU79" s="753"/>
      <c r="AV79" s="753">
        <v>0.90300000000000002</v>
      </c>
      <c r="AW79" s="753">
        <v>2.899</v>
      </c>
      <c r="AX79" s="753"/>
      <c r="AY79" s="753"/>
      <c r="AZ79" s="753"/>
      <c r="BA79" s="753">
        <f t="shared" si="9"/>
        <v>3.802</v>
      </c>
    </row>
    <row r="80" spans="1:53" s="107" customFormat="1" ht="30" customHeight="1">
      <c r="A80" s="741">
        <v>75</v>
      </c>
      <c r="B80" s="464" t="str">
        <f t="shared" si="7"/>
        <v xml:space="preserve">WA 4 8  ZW Jagodno 26-650 Przytyk  </v>
      </c>
      <c r="C80" s="742" t="s">
        <v>4660</v>
      </c>
      <c r="D80" s="743">
        <v>4</v>
      </c>
      <c r="E80" s="743">
        <v>8</v>
      </c>
      <c r="F80" s="743"/>
      <c r="G80" s="464" t="s">
        <v>5074</v>
      </c>
      <c r="H80" s="744" t="s">
        <v>5075</v>
      </c>
      <c r="I80" s="464" t="s">
        <v>5076</v>
      </c>
      <c r="J80" s="464"/>
      <c r="K80" s="745"/>
      <c r="L80" s="746" t="s">
        <v>5070</v>
      </c>
      <c r="M80" s="746" t="s">
        <v>4956</v>
      </c>
      <c r="N80" s="463" t="s">
        <v>4957</v>
      </c>
      <c r="O80" s="748" t="s">
        <v>23</v>
      </c>
      <c r="P80" s="746" t="s">
        <v>5044</v>
      </c>
      <c r="Q80" s="749"/>
      <c r="R80" s="463" t="s">
        <v>2404</v>
      </c>
      <c r="S80" s="746" t="s">
        <v>5077</v>
      </c>
      <c r="T80" s="750" t="s">
        <v>33</v>
      </c>
      <c r="U80" s="746"/>
      <c r="V80" s="742" t="s">
        <v>5078</v>
      </c>
      <c r="W80" s="743" t="s">
        <v>45</v>
      </c>
      <c r="X80" s="743"/>
      <c r="Y80" s="743" t="s">
        <v>5079</v>
      </c>
      <c r="Z80" s="742" t="s">
        <v>5080</v>
      </c>
      <c r="AA80" s="751">
        <v>1</v>
      </c>
      <c r="AB80" s="751"/>
      <c r="AC80" s="751"/>
      <c r="AD80" s="751">
        <v>12</v>
      </c>
      <c r="AE80" s="751">
        <v>8</v>
      </c>
      <c r="AF80" s="751">
        <v>25</v>
      </c>
      <c r="AG80" s="743">
        <v>0.4</v>
      </c>
      <c r="AH80" s="743" t="s">
        <v>8</v>
      </c>
      <c r="AI80" s="772"/>
      <c r="AJ80" s="751"/>
      <c r="AK80" s="751">
        <v>12</v>
      </c>
      <c r="AL80" s="753">
        <v>0.27900000000000003</v>
      </c>
      <c r="AM80" s="753"/>
      <c r="AN80" s="753"/>
      <c r="AO80" s="753"/>
      <c r="AP80" s="753"/>
      <c r="AQ80" s="753"/>
      <c r="AR80" s="753">
        <f t="shared" si="8"/>
        <v>0.27900000000000003</v>
      </c>
      <c r="AS80" s="751"/>
      <c r="AT80" s="751">
        <v>12</v>
      </c>
      <c r="AU80" s="753">
        <v>1.675</v>
      </c>
      <c r="AV80" s="753"/>
      <c r="AW80" s="753"/>
      <c r="AX80" s="753"/>
      <c r="AY80" s="753"/>
      <c r="AZ80" s="753"/>
      <c r="BA80" s="753">
        <f t="shared" si="9"/>
        <v>1.675</v>
      </c>
    </row>
    <row r="81" spans="1:53" s="107" customFormat="1" ht="30" customHeight="1">
      <c r="A81" s="741">
        <v>76</v>
      </c>
      <c r="B81" s="464" t="str">
        <f t="shared" si="7"/>
        <v>WA 4 9  Puławy Kapitanat 24-100 Puławy ul. 6-go Sierpnia 5a</v>
      </c>
      <c r="C81" s="742" t="s">
        <v>4660</v>
      </c>
      <c r="D81" s="743">
        <v>4</v>
      </c>
      <c r="E81" s="743">
        <v>9</v>
      </c>
      <c r="F81" s="743"/>
      <c r="G81" s="464" t="s">
        <v>5081</v>
      </c>
      <c r="H81" s="744" t="s">
        <v>5082</v>
      </c>
      <c r="I81" s="464" t="s">
        <v>5083</v>
      </c>
      <c r="J81" s="464" t="s">
        <v>5084</v>
      </c>
      <c r="K81" s="745" t="s">
        <v>5085</v>
      </c>
      <c r="L81" s="746" t="s">
        <v>5086</v>
      </c>
      <c r="M81" s="746" t="s">
        <v>4956</v>
      </c>
      <c r="N81" s="463" t="s">
        <v>4957</v>
      </c>
      <c r="O81" s="748" t="s">
        <v>23</v>
      </c>
      <c r="P81" s="748" t="s">
        <v>77</v>
      </c>
      <c r="Q81" s="749"/>
      <c r="R81" s="747" t="s">
        <v>5087</v>
      </c>
      <c r="S81" s="746" t="s">
        <v>5088</v>
      </c>
      <c r="T81" s="750" t="s">
        <v>33</v>
      </c>
      <c r="U81" s="746"/>
      <c r="V81" s="742" t="s">
        <v>5089</v>
      </c>
      <c r="W81" s="743" t="s">
        <v>45</v>
      </c>
      <c r="X81" s="743"/>
      <c r="Y81" s="743">
        <v>103101249</v>
      </c>
      <c r="Z81" s="761" t="s">
        <v>5090</v>
      </c>
      <c r="AA81" s="751">
        <v>1</v>
      </c>
      <c r="AB81" s="751"/>
      <c r="AC81" s="751"/>
      <c r="AD81" s="751">
        <v>61</v>
      </c>
      <c r="AE81" s="751"/>
      <c r="AF81" s="751">
        <v>100</v>
      </c>
      <c r="AG81" s="743">
        <v>0.4</v>
      </c>
      <c r="AH81" s="743" t="s">
        <v>8</v>
      </c>
      <c r="AI81" s="772"/>
      <c r="AJ81" s="751"/>
      <c r="AK81" s="751">
        <v>61</v>
      </c>
      <c r="AL81" s="753">
        <v>14.645</v>
      </c>
      <c r="AM81" s="753"/>
      <c r="AN81" s="753"/>
      <c r="AO81" s="753"/>
      <c r="AP81" s="753"/>
      <c r="AQ81" s="753"/>
      <c r="AR81" s="753">
        <f t="shared" si="8"/>
        <v>14.645</v>
      </c>
      <c r="AS81" s="751"/>
      <c r="AT81" s="751">
        <v>61</v>
      </c>
      <c r="AU81" s="753">
        <v>87.87</v>
      </c>
      <c r="AV81" s="753"/>
      <c r="AW81" s="753"/>
      <c r="AX81" s="753"/>
      <c r="AY81" s="753"/>
      <c r="AZ81" s="753"/>
      <c r="BA81" s="753">
        <f t="shared" si="9"/>
        <v>87.87</v>
      </c>
    </row>
    <row r="82" spans="1:53" s="107" customFormat="1" ht="30" customHeight="1">
      <c r="A82" s="741">
        <v>77</v>
      </c>
      <c r="B82" s="464" t="str">
        <f t="shared" si="7"/>
        <v>WA 4 9  Puławy Warsztat 24-100 Puławy ul. 6-go Sierpnia 5a</v>
      </c>
      <c r="C82" s="742" t="s">
        <v>4660</v>
      </c>
      <c r="D82" s="743">
        <v>4</v>
      </c>
      <c r="E82" s="743">
        <v>9</v>
      </c>
      <c r="F82" s="743"/>
      <c r="G82" s="464" t="s">
        <v>5091</v>
      </c>
      <c r="H82" s="744" t="s">
        <v>5082</v>
      </c>
      <c r="I82" s="464" t="s">
        <v>5083</v>
      </c>
      <c r="J82" s="464" t="s">
        <v>5084</v>
      </c>
      <c r="K82" s="745" t="s">
        <v>5085</v>
      </c>
      <c r="L82" s="746" t="s">
        <v>5086</v>
      </c>
      <c r="M82" s="746" t="s">
        <v>4956</v>
      </c>
      <c r="N82" s="463" t="s">
        <v>4957</v>
      </c>
      <c r="O82" s="748" t="s">
        <v>23</v>
      </c>
      <c r="P82" s="748" t="s">
        <v>77</v>
      </c>
      <c r="Q82" s="749"/>
      <c r="R82" s="747" t="s">
        <v>5087</v>
      </c>
      <c r="S82" s="746" t="s">
        <v>5092</v>
      </c>
      <c r="T82" s="750" t="s">
        <v>33</v>
      </c>
      <c r="U82" s="746"/>
      <c r="V82" s="742" t="s">
        <v>5093</v>
      </c>
      <c r="W82" s="743" t="s">
        <v>46</v>
      </c>
      <c r="X82" s="743"/>
      <c r="Y82" s="743">
        <v>103330642</v>
      </c>
      <c r="Z82" s="742" t="s">
        <v>5094</v>
      </c>
      <c r="AA82" s="751">
        <v>1</v>
      </c>
      <c r="AB82" s="751"/>
      <c r="AC82" s="751"/>
      <c r="AD82" s="751">
        <v>22</v>
      </c>
      <c r="AE82" s="751"/>
      <c r="AF82" s="751">
        <v>40</v>
      </c>
      <c r="AG82" s="743">
        <v>0.4</v>
      </c>
      <c r="AH82" s="743" t="s">
        <v>8</v>
      </c>
      <c r="AI82" s="772"/>
      <c r="AJ82" s="751"/>
      <c r="AK82" s="751">
        <v>22</v>
      </c>
      <c r="AL82" s="753"/>
      <c r="AM82" s="753">
        <v>1.4350000000000001</v>
      </c>
      <c r="AN82" s="753">
        <v>1.667</v>
      </c>
      <c r="AO82" s="753"/>
      <c r="AP82" s="753"/>
      <c r="AQ82" s="753"/>
      <c r="AR82" s="753">
        <f t="shared" si="8"/>
        <v>3.1020000000000003</v>
      </c>
      <c r="AS82" s="751"/>
      <c r="AT82" s="751">
        <v>22</v>
      </c>
      <c r="AU82" s="753"/>
      <c r="AV82" s="753">
        <v>8.61</v>
      </c>
      <c r="AW82" s="753">
        <v>10</v>
      </c>
      <c r="AX82" s="753"/>
      <c r="AY82" s="753"/>
      <c r="AZ82" s="753"/>
      <c r="BA82" s="753">
        <f t="shared" si="9"/>
        <v>18.61</v>
      </c>
    </row>
    <row r="83" spans="1:53" s="107" customFormat="1" ht="30" customHeight="1">
      <c r="A83" s="741">
        <v>78</v>
      </c>
      <c r="B83" s="464" t="str">
        <f t="shared" si="7"/>
        <v xml:space="preserve">WA 4 B  ZW Rejów 26-113 Skarżysko - Kamienna ul. Wioślarska </v>
      </c>
      <c r="C83" s="742" t="s">
        <v>4660</v>
      </c>
      <c r="D83" s="743">
        <v>4</v>
      </c>
      <c r="E83" s="743" t="s">
        <v>5095</v>
      </c>
      <c r="F83" s="743"/>
      <c r="G83" s="464" t="s">
        <v>5096</v>
      </c>
      <c r="H83" s="744" t="s">
        <v>5097</v>
      </c>
      <c r="I83" s="464" t="s">
        <v>5098</v>
      </c>
      <c r="J83" s="464" t="s">
        <v>5099</v>
      </c>
      <c r="K83" s="745"/>
      <c r="L83" s="746" t="s">
        <v>5100</v>
      </c>
      <c r="M83" s="746" t="s">
        <v>4956</v>
      </c>
      <c r="N83" s="463" t="s">
        <v>4957</v>
      </c>
      <c r="O83" s="748" t="s">
        <v>22</v>
      </c>
      <c r="P83" s="746"/>
      <c r="Q83" s="749" t="s">
        <v>33</v>
      </c>
      <c r="R83" s="463" t="s">
        <v>2404</v>
      </c>
      <c r="S83" s="746"/>
      <c r="T83" s="750" t="s">
        <v>33</v>
      </c>
      <c r="U83" s="746"/>
      <c r="V83" s="742" t="s">
        <v>5101</v>
      </c>
      <c r="W83" s="743" t="s">
        <v>45</v>
      </c>
      <c r="X83" s="743"/>
      <c r="Y83" s="743"/>
      <c r="Z83" s="742">
        <v>15356892</v>
      </c>
      <c r="AA83" s="751">
        <v>1</v>
      </c>
      <c r="AB83" s="751"/>
      <c r="AC83" s="751"/>
      <c r="AD83" s="751">
        <v>7</v>
      </c>
      <c r="AE83" s="751"/>
      <c r="AF83" s="751"/>
      <c r="AG83" s="743">
        <v>0.4</v>
      </c>
      <c r="AH83" s="743" t="s">
        <v>8</v>
      </c>
      <c r="AI83" s="772"/>
      <c r="AJ83" s="751"/>
      <c r="AK83" s="751">
        <v>7</v>
      </c>
      <c r="AL83" s="753">
        <v>0.16700000000000001</v>
      </c>
      <c r="AM83" s="753"/>
      <c r="AN83" s="753"/>
      <c r="AO83" s="753"/>
      <c r="AP83" s="753"/>
      <c r="AQ83" s="753"/>
      <c r="AR83" s="753">
        <f t="shared" si="8"/>
        <v>0.16700000000000001</v>
      </c>
      <c r="AS83" s="751"/>
      <c r="AT83" s="751">
        <v>7</v>
      </c>
      <c r="AU83" s="753">
        <v>1</v>
      </c>
      <c r="AV83" s="753"/>
      <c r="AW83" s="753"/>
      <c r="AX83" s="753"/>
      <c r="AY83" s="753"/>
      <c r="AZ83" s="753"/>
      <c r="BA83" s="753">
        <f t="shared" si="9"/>
        <v>1</v>
      </c>
    </row>
    <row r="84" spans="1:53" s="107" customFormat="1" ht="30" customHeight="1">
      <c r="A84" s="741">
        <v>79</v>
      </c>
      <c r="B84" s="464" t="str">
        <f t="shared" si="7"/>
        <v>WA 4 E  Budynek mieszkalno-biurowy 24-120 Kazimierz Dolny ul. Puławska 45</v>
      </c>
      <c r="C84" s="742" t="s">
        <v>4660</v>
      </c>
      <c r="D84" s="743">
        <v>4</v>
      </c>
      <c r="E84" s="743" t="s">
        <v>5102</v>
      </c>
      <c r="F84" s="743"/>
      <c r="G84" s="464" t="s">
        <v>5103</v>
      </c>
      <c r="H84" s="744" t="s">
        <v>5104</v>
      </c>
      <c r="I84" s="464" t="s">
        <v>5105</v>
      </c>
      <c r="J84" s="464" t="s">
        <v>5106</v>
      </c>
      <c r="K84" s="745" t="s">
        <v>3222</v>
      </c>
      <c r="L84" s="746" t="s">
        <v>5043</v>
      </c>
      <c r="M84" s="746" t="s">
        <v>4956</v>
      </c>
      <c r="N84" s="463" t="s">
        <v>4957</v>
      </c>
      <c r="O84" s="748" t="s">
        <v>23</v>
      </c>
      <c r="P84" s="748" t="s">
        <v>77</v>
      </c>
      <c r="Q84" s="749"/>
      <c r="R84" s="747" t="s">
        <v>5087</v>
      </c>
      <c r="S84" s="746" t="s">
        <v>5107</v>
      </c>
      <c r="T84" s="750" t="s">
        <v>33</v>
      </c>
      <c r="U84" s="746"/>
      <c r="V84" s="742" t="s">
        <v>5108</v>
      </c>
      <c r="W84" s="743" t="s">
        <v>45</v>
      </c>
      <c r="X84" s="743"/>
      <c r="Y84" s="743">
        <v>103330647</v>
      </c>
      <c r="Z84" s="742">
        <v>14029025</v>
      </c>
      <c r="AA84" s="751">
        <v>1</v>
      </c>
      <c r="AB84" s="751"/>
      <c r="AC84" s="751"/>
      <c r="AD84" s="751">
        <v>20</v>
      </c>
      <c r="AE84" s="751"/>
      <c r="AF84" s="751">
        <v>35</v>
      </c>
      <c r="AG84" s="743">
        <v>0.4</v>
      </c>
      <c r="AH84" s="743" t="s">
        <v>8</v>
      </c>
      <c r="AI84" s="772"/>
      <c r="AJ84" s="751"/>
      <c r="AK84" s="751">
        <v>20</v>
      </c>
      <c r="AL84" s="753">
        <v>0.83299999999999996</v>
      </c>
      <c r="AM84" s="753"/>
      <c r="AN84" s="753"/>
      <c r="AO84" s="753"/>
      <c r="AP84" s="753"/>
      <c r="AQ84" s="753"/>
      <c r="AR84" s="753">
        <f t="shared" si="8"/>
        <v>0.83299999999999996</v>
      </c>
      <c r="AS84" s="751"/>
      <c r="AT84" s="751">
        <v>20</v>
      </c>
      <c r="AU84" s="753">
        <v>5</v>
      </c>
      <c r="AV84" s="753"/>
      <c r="AW84" s="753"/>
      <c r="AX84" s="753"/>
      <c r="AY84" s="753"/>
      <c r="AZ84" s="753"/>
      <c r="BA84" s="753">
        <f t="shared" si="9"/>
        <v>5</v>
      </c>
    </row>
    <row r="85" spans="1:53" s="107" customFormat="1" ht="30" customHeight="1">
      <c r="A85" s="741">
        <v>80</v>
      </c>
      <c r="B85" s="464" t="str">
        <f t="shared" si="7"/>
        <v xml:space="preserve">WA 5 2  Stacja pomp Grochale 05-155 Leoncin Grochale Stare </v>
      </c>
      <c r="C85" s="742" t="s">
        <v>4660</v>
      </c>
      <c r="D85" s="743">
        <v>5</v>
      </c>
      <c r="E85" s="773">
        <v>2</v>
      </c>
      <c r="F85" s="743"/>
      <c r="G85" s="464" t="s">
        <v>5109</v>
      </c>
      <c r="H85" s="744" t="s">
        <v>5110</v>
      </c>
      <c r="I85" s="464" t="s">
        <v>5111</v>
      </c>
      <c r="J85" s="464" t="s">
        <v>5112</v>
      </c>
      <c r="K85" s="745"/>
      <c r="L85" s="746" t="s">
        <v>5113</v>
      </c>
      <c r="M85" s="746" t="s">
        <v>5114</v>
      </c>
      <c r="N85" s="747" t="s">
        <v>384</v>
      </c>
      <c r="O85" s="748" t="s">
        <v>23</v>
      </c>
      <c r="P85" s="746" t="s">
        <v>4774</v>
      </c>
      <c r="Q85" s="749"/>
      <c r="R85" s="747" t="s">
        <v>334</v>
      </c>
      <c r="S85" s="746"/>
      <c r="T85" s="750" t="s">
        <v>33</v>
      </c>
      <c r="U85" s="746"/>
      <c r="V85" s="742" t="s">
        <v>5115</v>
      </c>
      <c r="W85" s="743" t="s">
        <v>46</v>
      </c>
      <c r="X85" s="743"/>
      <c r="Y85" s="743"/>
      <c r="Z85" s="742" t="s">
        <v>5116</v>
      </c>
      <c r="AA85" s="751">
        <v>1</v>
      </c>
      <c r="AB85" s="751"/>
      <c r="AC85" s="751"/>
      <c r="AD85" s="751">
        <v>7</v>
      </c>
      <c r="AE85" s="751"/>
      <c r="AF85" s="751">
        <v>16</v>
      </c>
      <c r="AG85" s="743">
        <v>0.4</v>
      </c>
      <c r="AH85" s="743"/>
      <c r="AI85" s="772"/>
      <c r="AJ85" s="751"/>
      <c r="AK85" s="751">
        <v>7</v>
      </c>
      <c r="AL85" s="770"/>
      <c r="AM85" s="753">
        <v>1.333</v>
      </c>
      <c r="AN85" s="753">
        <v>1.333</v>
      </c>
      <c r="AO85" s="753"/>
      <c r="AP85" s="753"/>
      <c r="AQ85" s="753"/>
      <c r="AR85" s="753">
        <f t="shared" si="8"/>
        <v>2.6659999999999999</v>
      </c>
      <c r="AS85" s="751"/>
      <c r="AT85" s="751">
        <v>7</v>
      </c>
      <c r="AU85" s="770"/>
      <c r="AV85" s="753">
        <v>8</v>
      </c>
      <c r="AW85" s="753">
        <v>8</v>
      </c>
      <c r="AX85" s="753"/>
      <c r="AY85" s="753"/>
      <c r="AZ85" s="753"/>
      <c r="BA85" s="753">
        <f t="shared" si="9"/>
        <v>16</v>
      </c>
    </row>
    <row r="86" spans="1:53" s="107" customFormat="1" ht="30" customHeight="1">
      <c r="A86" s="741">
        <v>81</v>
      </c>
      <c r="B86" s="464" t="str">
        <f t="shared" si="7"/>
        <v>WA 5 5  Biuro ZZ i NW Łowicz 99-400 Łowicz ul. Nowa 5</v>
      </c>
      <c r="C86" s="742" t="s">
        <v>4660</v>
      </c>
      <c r="D86" s="743">
        <v>5</v>
      </c>
      <c r="E86" s="743">
        <v>5</v>
      </c>
      <c r="F86" s="743"/>
      <c r="G86" s="464" t="s">
        <v>5117</v>
      </c>
      <c r="H86" s="762" t="s">
        <v>5118</v>
      </c>
      <c r="I86" s="464" t="s">
        <v>5119</v>
      </c>
      <c r="J86" s="464" t="s">
        <v>5120</v>
      </c>
      <c r="K86" s="464">
        <v>5</v>
      </c>
      <c r="L86" s="746" t="s">
        <v>5121</v>
      </c>
      <c r="M86" s="746" t="s">
        <v>5114</v>
      </c>
      <c r="N86" s="747" t="s">
        <v>3767</v>
      </c>
      <c r="O86" s="748" t="s">
        <v>23</v>
      </c>
      <c r="P86" s="765" t="s">
        <v>5122</v>
      </c>
      <c r="Q86" s="766" t="s">
        <v>5123</v>
      </c>
      <c r="R86" s="747" t="s">
        <v>3672</v>
      </c>
      <c r="S86" s="746"/>
      <c r="T86" s="750" t="s">
        <v>32</v>
      </c>
      <c r="U86" s="746"/>
      <c r="V86" s="742" t="s">
        <v>5124</v>
      </c>
      <c r="W86" s="743" t="s">
        <v>46</v>
      </c>
      <c r="X86" s="743"/>
      <c r="Y86" s="743"/>
      <c r="Z86" s="742">
        <v>177297</v>
      </c>
      <c r="AA86" s="751"/>
      <c r="AB86" s="751"/>
      <c r="AC86" s="751"/>
      <c r="AD86" s="751">
        <v>7</v>
      </c>
      <c r="AE86" s="751"/>
      <c r="AF86" s="751">
        <v>35</v>
      </c>
      <c r="AG86" s="743">
        <v>0.4</v>
      </c>
      <c r="AH86" s="743"/>
      <c r="AI86" s="774" t="s">
        <v>5125</v>
      </c>
      <c r="AJ86" s="751"/>
      <c r="AK86" s="751">
        <v>7</v>
      </c>
      <c r="AL86" s="753"/>
      <c r="AM86" s="753">
        <v>1.167</v>
      </c>
      <c r="AN86" s="753">
        <v>1.167</v>
      </c>
      <c r="AO86" s="753"/>
      <c r="AP86" s="753"/>
      <c r="AQ86" s="753"/>
      <c r="AR86" s="753">
        <f t="shared" si="8"/>
        <v>2.3340000000000001</v>
      </c>
      <c r="AS86" s="751"/>
      <c r="AT86" s="751">
        <v>7</v>
      </c>
      <c r="AU86" s="753"/>
      <c r="AV86" s="753">
        <v>7</v>
      </c>
      <c r="AW86" s="753">
        <v>7</v>
      </c>
      <c r="AX86" s="753"/>
      <c r="AY86" s="753"/>
      <c r="AZ86" s="753"/>
      <c r="BA86" s="753">
        <f t="shared" si="9"/>
        <v>14</v>
      </c>
    </row>
    <row r="87" spans="1:53" s="107" customFormat="1" ht="30" customHeight="1">
      <c r="A87" s="741">
        <v>82</v>
      </c>
      <c r="B87" s="464" t="str">
        <f t="shared" si="7"/>
        <v xml:space="preserve">WA 5 9  Stacja pomp Łasica (Tułowice) 05-088 Brochów Tułowice </v>
      </c>
      <c r="C87" s="742" t="s">
        <v>4660</v>
      </c>
      <c r="D87" s="743">
        <v>5</v>
      </c>
      <c r="E87" s="743">
        <v>9</v>
      </c>
      <c r="F87" s="743"/>
      <c r="G87" s="464" t="s">
        <v>5126</v>
      </c>
      <c r="H87" s="744" t="s">
        <v>5127</v>
      </c>
      <c r="I87" s="463" t="s">
        <v>5128</v>
      </c>
      <c r="J87" s="463" t="s">
        <v>5129</v>
      </c>
      <c r="K87" s="745"/>
      <c r="L87" s="746" t="s">
        <v>5130</v>
      </c>
      <c r="M87" s="746" t="s">
        <v>5114</v>
      </c>
      <c r="N87" s="747" t="s">
        <v>384</v>
      </c>
      <c r="O87" s="748" t="s">
        <v>23</v>
      </c>
      <c r="P87" s="746" t="s">
        <v>5131</v>
      </c>
      <c r="Q87" s="749"/>
      <c r="R87" s="747" t="s">
        <v>334</v>
      </c>
      <c r="S87" s="746"/>
      <c r="T87" s="750" t="s">
        <v>33</v>
      </c>
      <c r="U87" s="746"/>
      <c r="V87" s="742" t="s">
        <v>5132</v>
      </c>
      <c r="W87" s="743" t="s">
        <v>39</v>
      </c>
      <c r="X87" s="743"/>
      <c r="Y87" s="743"/>
      <c r="Z87" s="742" t="s">
        <v>5133</v>
      </c>
      <c r="AA87" s="751">
        <v>900</v>
      </c>
      <c r="AB87" s="751"/>
      <c r="AC87" s="751"/>
      <c r="AD87" s="751">
        <v>410</v>
      </c>
      <c r="AE87" s="751"/>
      <c r="AF87" s="751">
        <v>60</v>
      </c>
      <c r="AG87" s="743">
        <v>15</v>
      </c>
      <c r="AH87" s="743" t="s">
        <v>7</v>
      </c>
      <c r="AI87" s="772"/>
      <c r="AJ87" s="751"/>
      <c r="AK87" s="751">
        <v>410</v>
      </c>
      <c r="AL87" s="753">
        <v>133.333</v>
      </c>
      <c r="AM87" s="753"/>
      <c r="AN87" s="753"/>
      <c r="AO87" s="753"/>
      <c r="AP87" s="753"/>
      <c r="AQ87" s="753"/>
      <c r="AR87" s="753">
        <f t="shared" si="8"/>
        <v>133.333</v>
      </c>
      <c r="AS87" s="751"/>
      <c r="AT87" s="751">
        <v>410</v>
      </c>
      <c r="AU87" s="753">
        <v>800</v>
      </c>
      <c r="AV87" s="753"/>
      <c r="AW87" s="753"/>
      <c r="AX87" s="753"/>
      <c r="AY87" s="753"/>
      <c r="AZ87" s="753"/>
      <c r="BA87" s="753">
        <f t="shared" si="9"/>
        <v>800</v>
      </c>
    </row>
    <row r="88" spans="1:53" s="107" customFormat="1" ht="30" customHeight="1">
      <c r="A88" s="741">
        <v>83</v>
      </c>
      <c r="B88" s="464" t="str">
        <f t="shared" si="7"/>
        <v>WA 6  ZPH Śluza Żerań  03-194 Warszawa ul. Zarzecze 13b</v>
      </c>
      <c r="C88" s="742" t="s">
        <v>4660</v>
      </c>
      <c r="D88" s="743">
        <v>6</v>
      </c>
      <c r="E88" s="743"/>
      <c r="F88" s="743" t="s">
        <v>4</v>
      </c>
      <c r="G88" s="464" t="s">
        <v>5134</v>
      </c>
      <c r="H88" s="744" t="s">
        <v>4662</v>
      </c>
      <c r="I88" s="464" t="s">
        <v>4663</v>
      </c>
      <c r="J88" s="464" t="s">
        <v>4664</v>
      </c>
      <c r="K88" s="745" t="s">
        <v>4665</v>
      </c>
      <c r="L88" s="746" t="s">
        <v>5135</v>
      </c>
      <c r="M88" s="746" t="s">
        <v>5136</v>
      </c>
      <c r="N88" s="747" t="s">
        <v>384</v>
      </c>
      <c r="O88" s="748" t="s">
        <v>23</v>
      </c>
      <c r="P88" s="746" t="s">
        <v>4668</v>
      </c>
      <c r="Q88" s="749"/>
      <c r="R88" s="464" t="s">
        <v>5137</v>
      </c>
      <c r="S88" s="746"/>
      <c r="T88" s="750" t="s">
        <v>33</v>
      </c>
      <c r="U88" s="746"/>
      <c r="V88" s="742" t="s">
        <v>5138</v>
      </c>
      <c r="W88" s="743" t="s">
        <v>42</v>
      </c>
      <c r="X88" s="743"/>
      <c r="Y88" s="743"/>
      <c r="Z88" s="742" t="s">
        <v>5139</v>
      </c>
      <c r="AA88" s="751">
        <v>20</v>
      </c>
      <c r="AB88" s="751"/>
      <c r="AC88" s="751"/>
      <c r="AD88" s="751">
        <v>65</v>
      </c>
      <c r="AE88" s="751"/>
      <c r="AF88" s="751"/>
      <c r="AG88" s="743">
        <v>0.4</v>
      </c>
      <c r="AH88" s="743"/>
      <c r="AI88" s="772"/>
      <c r="AJ88" s="751"/>
      <c r="AK88" s="751">
        <v>65</v>
      </c>
      <c r="AL88" s="753">
        <v>3.4630000000000001</v>
      </c>
      <c r="AM88" s="753"/>
      <c r="AN88" s="753"/>
      <c r="AO88" s="753"/>
      <c r="AP88" s="753"/>
      <c r="AQ88" s="753"/>
      <c r="AR88" s="753">
        <f t="shared" si="8"/>
        <v>3.4630000000000001</v>
      </c>
      <c r="AS88" s="751"/>
      <c r="AT88" s="751">
        <v>65</v>
      </c>
      <c r="AU88" s="753">
        <v>20.777999999999999</v>
      </c>
      <c r="AV88" s="753"/>
      <c r="AW88" s="753"/>
      <c r="AX88" s="753"/>
      <c r="AY88" s="753"/>
      <c r="AZ88" s="753"/>
      <c r="BA88" s="753">
        <f t="shared" si="9"/>
        <v>20.777999999999999</v>
      </c>
    </row>
    <row r="89" spans="1:53" s="107" customFormat="1" ht="30" customHeight="1">
      <c r="A89" s="741">
        <v>84</v>
      </c>
      <c r="B89" s="464" t="str">
        <f t="shared" si="7"/>
        <v>WA 6 2  Budynek mieszkalno-biurowy 05-530 Góra Kalwaria ul. Kardynała S. Wyszyńskiego 28</v>
      </c>
      <c r="C89" s="742" t="s">
        <v>4660</v>
      </c>
      <c r="D89" s="743">
        <v>6</v>
      </c>
      <c r="E89" s="743">
        <v>2</v>
      </c>
      <c r="F89" s="743"/>
      <c r="G89" s="464" t="s">
        <v>5103</v>
      </c>
      <c r="H89" s="744" t="s">
        <v>5140</v>
      </c>
      <c r="I89" s="464" t="s">
        <v>5141</v>
      </c>
      <c r="J89" s="464" t="s">
        <v>5142</v>
      </c>
      <c r="K89" s="464">
        <v>28</v>
      </c>
      <c r="L89" s="746" t="s">
        <v>5143</v>
      </c>
      <c r="M89" s="746" t="s">
        <v>5136</v>
      </c>
      <c r="N89" s="747" t="s">
        <v>384</v>
      </c>
      <c r="O89" s="748" t="s">
        <v>23</v>
      </c>
      <c r="P89" s="748" t="s">
        <v>77</v>
      </c>
      <c r="Q89" s="749"/>
      <c r="R89" s="747" t="s">
        <v>334</v>
      </c>
      <c r="S89" s="746"/>
      <c r="T89" s="750" t="s">
        <v>32</v>
      </c>
      <c r="U89" s="746"/>
      <c r="V89" s="742" t="s">
        <v>5144</v>
      </c>
      <c r="W89" s="743" t="s">
        <v>48</v>
      </c>
      <c r="X89" s="743"/>
      <c r="Y89" s="743"/>
      <c r="Z89" s="742" t="s">
        <v>5145</v>
      </c>
      <c r="AA89" s="751">
        <v>1</v>
      </c>
      <c r="AB89" s="751"/>
      <c r="AC89" s="751"/>
      <c r="AD89" s="751">
        <v>17</v>
      </c>
      <c r="AE89" s="751"/>
      <c r="AF89" s="751"/>
      <c r="AG89" s="743">
        <v>0.4</v>
      </c>
      <c r="AH89" s="743"/>
      <c r="AI89" s="772"/>
      <c r="AJ89" s="751"/>
      <c r="AK89" s="751">
        <v>17</v>
      </c>
      <c r="AL89" s="753">
        <v>0.50900000000000001</v>
      </c>
      <c r="AM89" s="753"/>
      <c r="AN89" s="753"/>
      <c r="AO89" s="753"/>
      <c r="AP89" s="753"/>
      <c r="AQ89" s="753"/>
      <c r="AR89" s="753">
        <f t="shared" si="8"/>
        <v>0.50900000000000001</v>
      </c>
      <c r="AS89" s="751"/>
      <c r="AT89" s="751">
        <v>17</v>
      </c>
      <c r="AU89" s="753">
        <v>3.0529999999999999</v>
      </c>
      <c r="AV89" s="753"/>
      <c r="AW89" s="753"/>
      <c r="AX89" s="753"/>
      <c r="AY89" s="753"/>
      <c r="AZ89" s="753"/>
      <c r="BA89" s="753">
        <f t="shared" si="9"/>
        <v>3.0529999999999999</v>
      </c>
    </row>
    <row r="90" spans="1:53" s="107" customFormat="1" ht="30" customHeight="1">
      <c r="A90" s="741">
        <v>85</v>
      </c>
      <c r="B90" s="464" t="str">
        <f t="shared" si="7"/>
        <v xml:space="preserve">WA 6 2  Stacja pomp Góra Kalwaria 05-530 Góra Kalwaria Al. Wyzwolenia </v>
      </c>
      <c r="C90" s="742" t="s">
        <v>4660</v>
      </c>
      <c r="D90" s="743">
        <v>6</v>
      </c>
      <c r="E90" s="743">
        <v>2</v>
      </c>
      <c r="F90" s="743"/>
      <c r="G90" s="464" t="s">
        <v>5146</v>
      </c>
      <c r="H90" s="744" t="s">
        <v>5140</v>
      </c>
      <c r="I90" s="464" t="s">
        <v>5141</v>
      </c>
      <c r="J90" s="464" t="s">
        <v>5147</v>
      </c>
      <c r="K90" s="745"/>
      <c r="L90" s="746" t="s">
        <v>5143</v>
      </c>
      <c r="M90" s="746" t="s">
        <v>5136</v>
      </c>
      <c r="N90" s="747" t="s">
        <v>384</v>
      </c>
      <c r="O90" s="748" t="s">
        <v>23</v>
      </c>
      <c r="P90" s="764" t="s">
        <v>4774</v>
      </c>
      <c r="Q90" s="749"/>
      <c r="R90" s="747" t="s">
        <v>334</v>
      </c>
      <c r="S90" s="746"/>
      <c r="T90" s="750" t="s">
        <v>33</v>
      </c>
      <c r="U90" s="746"/>
      <c r="V90" s="742" t="s">
        <v>5148</v>
      </c>
      <c r="W90" s="743" t="s">
        <v>39</v>
      </c>
      <c r="X90" s="743"/>
      <c r="Y90" s="743"/>
      <c r="Z90" s="742">
        <v>50203968</v>
      </c>
      <c r="AA90" s="751">
        <v>1</v>
      </c>
      <c r="AB90" s="751"/>
      <c r="AC90" s="751"/>
      <c r="AD90" s="751">
        <v>200</v>
      </c>
      <c r="AE90" s="751"/>
      <c r="AF90" s="751"/>
      <c r="AG90" s="743">
        <v>15</v>
      </c>
      <c r="AH90" s="743" t="s">
        <v>7</v>
      </c>
      <c r="AI90" s="772"/>
      <c r="AJ90" s="751"/>
      <c r="AK90" s="751">
        <v>200</v>
      </c>
      <c r="AL90" s="753">
        <v>7.827</v>
      </c>
      <c r="AM90" s="753"/>
      <c r="AN90" s="753"/>
      <c r="AO90" s="753"/>
      <c r="AP90" s="753"/>
      <c r="AQ90" s="753"/>
      <c r="AR90" s="753">
        <f t="shared" si="8"/>
        <v>7.827</v>
      </c>
      <c r="AS90" s="751"/>
      <c r="AT90" s="751">
        <v>200</v>
      </c>
      <c r="AU90" s="753">
        <v>46.962000000000003</v>
      </c>
      <c r="AV90" s="753"/>
      <c r="AW90" s="753"/>
      <c r="AX90" s="753"/>
      <c r="AY90" s="753"/>
      <c r="AZ90" s="753"/>
      <c r="BA90" s="753">
        <f t="shared" si="9"/>
        <v>46.962000000000003</v>
      </c>
    </row>
    <row r="91" spans="1:53" s="107" customFormat="1" ht="30" customHeight="1">
      <c r="A91" s="741">
        <v>86</v>
      </c>
      <c r="B91" s="464" t="str">
        <f t="shared" si="7"/>
        <v xml:space="preserve">WA 6 2  Stacja pomp Radwanków 08-443 Radwanków Szlachecki  </v>
      </c>
      <c r="C91" s="742" t="s">
        <v>4660</v>
      </c>
      <c r="D91" s="743">
        <v>6</v>
      </c>
      <c r="E91" s="743">
        <v>2</v>
      </c>
      <c r="F91" s="743"/>
      <c r="G91" s="464" t="s">
        <v>5149</v>
      </c>
      <c r="H91" s="744" t="s">
        <v>5150</v>
      </c>
      <c r="I91" s="464" t="s">
        <v>5151</v>
      </c>
      <c r="J91" s="464"/>
      <c r="K91" s="745"/>
      <c r="L91" s="746" t="s">
        <v>5143</v>
      </c>
      <c r="M91" s="746" t="s">
        <v>5136</v>
      </c>
      <c r="N91" s="747" t="s">
        <v>384</v>
      </c>
      <c r="O91" s="748" t="s">
        <v>23</v>
      </c>
      <c r="P91" s="764" t="s">
        <v>4774</v>
      </c>
      <c r="Q91" s="749"/>
      <c r="R91" s="747" t="s">
        <v>334</v>
      </c>
      <c r="S91" s="746"/>
      <c r="T91" s="750" t="s">
        <v>33</v>
      </c>
      <c r="U91" s="746"/>
      <c r="V91" s="742" t="s">
        <v>5152</v>
      </c>
      <c r="W91" s="743" t="s">
        <v>39</v>
      </c>
      <c r="X91" s="743"/>
      <c r="Y91" s="743"/>
      <c r="Z91" s="742" t="s">
        <v>5153</v>
      </c>
      <c r="AA91" s="751">
        <v>300</v>
      </c>
      <c r="AB91" s="751"/>
      <c r="AC91" s="751"/>
      <c r="AD91" s="751">
        <v>270</v>
      </c>
      <c r="AE91" s="751"/>
      <c r="AF91" s="751"/>
      <c r="AG91" s="743">
        <v>15</v>
      </c>
      <c r="AH91" s="743" t="s">
        <v>7</v>
      </c>
      <c r="AI91" s="772"/>
      <c r="AJ91" s="751"/>
      <c r="AK91" s="751">
        <v>270</v>
      </c>
      <c r="AL91" s="753">
        <v>5.7889999999999997</v>
      </c>
      <c r="AM91" s="753"/>
      <c r="AN91" s="753"/>
      <c r="AO91" s="753"/>
      <c r="AP91" s="753"/>
      <c r="AQ91" s="753"/>
      <c r="AR91" s="753">
        <f t="shared" si="8"/>
        <v>5.7889999999999997</v>
      </c>
      <c r="AS91" s="751"/>
      <c r="AT91" s="751">
        <v>270</v>
      </c>
      <c r="AU91" s="753">
        <v>34.734000000000002</v>
      </c>
      <c r="AV91" s="753"/>
      <c r="AW91" s="753"/>
      <c r="AX91" s="753"/>
      <c r="AY91" s="753"/>
      <c r="AZ91" s="753"/>
      <c r="BA91" s="753">
        <f t="shared" si="9"/>
        <v>34.734000000000002</v>
      </c>
    </row>
    <row r="92" spans="1:53" s="107" customFormat="1" ht="30" customHeight="1">
      <c r="A92" s="741">
        <v>87</v>
      </c>
      <c r="B92" s="464" t="str">
        <f t="shared" si="7"/>
        <v xml:space="preserve">WA 6 4  Jaz Wola Karczewska 05-408 Glinianka Wola Karczewska </v>
      </c>
      <c r="C92" s="742" t="s">
        <v>4660</v>
      </c>
      <c r="D92" s="743">
        <v>6</v>
      </c>
      <c r="E92" s="743">
        <v>4</v>
      </c>
      <c r="F92" s="743"/>
      <c r="G92" s="464" t="s">
        <v>5154</v>
      </c>
      <c r="H92" s="744" t="s">
        <v>5155</v>
      </c>
      <c r="I92" s="464" t="s">
        <v>5156</v>
      </c>
      <c r="J92" s="464" t="s">
        <v>5157</v>
      </c>
      <c r="K92" s="745"/>
      <c r="L92" s="746" t="s">
        <v>5158</v>
      </c>
      <c r="M92" s="746" t="s">
        <v>5136</v>
      </c>
      <c r="N92" s="747" t="s">
        <v>384</v>
      </c>
      <c r="O92" s="748" t="s">
        <v>23</v>
      </c>
      <c r="P92" s="746" t="s">
        <v>4774</v>
      </c>
      <c r="Q92" s="749"/>
      <c r="R92" s="747" t="s">
        <v>334</v>
      </c>
      <c r="S92" s="746"/>
      <c r="T92" s="750" t="s">
        <v>33</v>
      </c>
      <c r="U92" s="746"/>
      <c r="V92" s="742" t="s">
        <v>5159</v>
      </c>
      <c r="W92" s="743" t="s">
        <v>46</v>
      </c>
      <c r="X92" s="743"/>
      <c r="Y92" s="743"/>
      <c r="Z92" s="742" t="s">
        <v>5160</v>
      </c>
      <c r="AA92" s="751">
        <v>1</v>
      </c>
      <c r="AB92" s="751"/>
      <c r="AC92" s="751"/>
      <c r="AD92" s="751">
        <v>11</v>
      </c>
      <c r="AE92" s="751"/>
      <c r="AF92" s="751"/>
      <c r="AG92" s="743">
        <v>0.4</v>
      </c>
      <c r="AH92" s="743"/>
      <c r="AI92" s="772"/>
      <c r="AJ92" s="751"/>
      <c r="AK92" s="751">
        <v>11</v>
      </c>
      <c r="AL92" s="753"/>
      <c r="AM92" s="753">
        <v>0</v>
      </c>
      <c r="AN92" s="753">
        <v>0</v>
      </c>
      <c r="AO92" s="753"/>
      <c r="AP92" s="753"/>
      <c r="AQ92" s="753"/>
      <c r="AR92" s="753">
        <f t="shared" ref="AR92:AR124" si="10">SUM(AL92:AQ92)</f>
        <v>0</v>
      </c>
      <c r="AS92" s="751"/>
      <c r="AT92" s="751">
        <v>11</v>
      </c>
      <c r="AU92" s="753"/>
      <c r="AV92" s="753">
        <v>1E-3</v>
      </c>
      <c r="AW92" s="753">
        <v>1E-3</v>
      </c>
      <c r="AX92" s="753"/>
      <c r="AY92" s="753"/>
      <c r="AZ92" s="753"/>
      <c r="BA92" s="753">
        <f t="shared" ref="BA92:BA123" si="11">SUM(AU92:AZ92)</f>
        <v>2E-3</v>
      </c>
    </row>
    <row r="93" spans="1:53" s="107" customFormat="1" ht="30" customHeight="1">
      <c r="A93" s="741">
        <v>88</v>
      </c>
      <c r="B93" s="464" t="str">
        <f t="shared" si="7"/>
        <v>WA 7  ZPH Biuro NW Płock 09-402 Płock ul. Rybaki 2a</v>
      </c>
      <c r="C93" s="742" t="s">
        <v>4660</v>
      </c>
      <c r="D93" s="743">
        <v>7</v>
      </c>
      <c r="E93" s="743"/>
      <c r="F93" s="743" t="s">
        <v>4</v>
      </c>
      <c r="G93" s="464" t="s">
        <v>5161</v>
      </c>
      <c r="H93" s="744" t="s">
        <v>5162</v>
      </c>
      <c r="I93" s="464" t="s">
        <v>5163</v>
      </c>
      <c r="J93" s="464" t="s">
        <v>5164</v>
      </c>
      <c r="K93" s="745" t="s">
        <v>5165</v>
      </c>
      <c r="L93" s="746" t="s">
        <v>5166</v>
      </c>
      <c r="M93" s="746" t="s">
        <v>5167</v>
      </c>
      <c r="N93" s="755" t="s">
        <v>1006</v>
      </c>
      <c r="O93" s="748" t="s">
        <v>23</v>
      </c>
      <c r="P93" s="748" t="s">
        <v>77</v>
      </c>
      <c r="Q93" s="749"/>
      <c r="R93" s="464" t="s">
        <v>4686</v>
      </c>
      <c r="S93" s="764" t="s">
        <v>5168</v>
      </c>
      <c r="T93" s="750" t="s">
        <v>33</v>
      </c>
      <c r="U93" s="746"/>
      <c r="V93" s="742" t="s">
        <v>5169</v>
      </c>
      <c r="W93" s="743" t="s">
        <v>45</v>
      </c>
      <c r="X93" s="743"/>
      <c r="Y93" s="743"/>
      <c r="Z93" s="742" t="s">
        <v>5170</v>
      </c>
      <c r="AA93" s="751">
        <v>1</v>
      </c>
      <c r="AB93" s="751"/>
      <c r="AC93" s="751"/>
      <c r="AD93" s="751">
        <v>4.4000000000000004</v>
      </c>
      <c r="AE93" s="751"/>
      <c r="AF93" s="751">
        <v>20</v>
      </c>
      <c r="AG93" s="743">
        <v>0.4</v>
      </c>
      <c r="AH93" s="743" t="s">
        <v>7</v>
      </c>
      <c r="AI93" s="772"/>
      <c r="AJ93" s="751"/>
      <c r="AK93" s="751">
        <v>4.4000000000000004</v>
      </c>
      <c r="AL93" s="753">
        <v>1.333</v>
      </c>
      <c r="AM93" s="753"/>
      <c r="AN93" s="753"/>
      <c r="AO93" s="753"/>
      <c r="AP93" s="753"/>
      <c r="AQ93" s="753"/>
      <c r="AR93" s="753">
        <f t="shared" si="10"/>
        <v>1.333</v>
      </c>
      <c r="AS93" s="751"/>
      <c r="AT93" s="751">
        <v>4.4000000000000004</v>
      </c>
      <c r="AU93" s="753">
        <v>8</v>
      </c>
      <c r="AV93" s="753"/>
      <c r="AW93" s="753"/>
      <c r="AX93" s="753"/>
      <c r="AY93" s="753"/>
      <c r="AZ93" s="753"/>
      <c r="BA93" s="753">
        <f t="shared" si="11"/>
        <v>8</v>
      </c>
    </row>
    <row r="94" spans="1:53" s="107" customFormat="1" ht="30" customHeight="1">
      <c r="A94" s="741">
        <v>89</v>
      </c>
      <c r="B94" s="464" t="str">
        <f t="shared" si="7"/>
        <v>WA 7  ZPH Jaz Włocławek 87-800 Włocławek ul. Płocka 171</v>
      </c>
      <c r="C94" s="742" t="s">
        <v>4660</v>
      </c>
      <c r="D94" s="743">
        <v>7</v>
      </c>
      <c r="E94" s="743"/>
      <c r="F94" s="743" t="s">
        <v>4</v>
      </c>
      <c r="G94" s="464" t="s">
        <v>5171</v>
      </c>
      <c r="H94" s="744" t="s">
        <v>5172</v>
      </c>
      <c r="I94" s="464" t="s">
        <v>5173</v>
      </c>
      <c r="J94" s="464" t="s">
        <v>5174</v>
      </c>
      <c r="K94" s="745" t="s">
        <v>5175</v>
      </c>
      <c r="L94" s="746" t="s">
        <v>5166</v>
      </c>
      <c r="M94" s="746" t="s">
        <v>5167</v>
      </c>
      <c r="N94" s="755" t="s">
        <v>1006</v>
      </c>
      <c r="O94" s="748" t="s">
        <v>23</v>
      </c>
      <c r="P94" s="748" t="s">
        <v>77</v>
      </c>
      <c r="Q94" s="749"/>
      <c r="R94" s="464" t="s">
        <v>1855</v>
      </c>
      <c r="S94" s="764" t="s">
        <v>5176</v>
      </c>
      <c r="T94" s="750" t="s">
        <v>33</v>
      </c>
      <c r="U94" s="746"/>
      <c r="V94" s="742" t="s">
        <v>5177</v>
      </c>
      <c r="W94" s="743" t="s">
        <v>42</v>
      </c>
      <c r="X94" s="743"/>
      <c r="Y94" s="743"/>
      <c r="Z94" s="775" t="s">
        <v>5178</v>
      </c>
      <c r="AA94" s="751">
        <v>80</v>
      </c>
      <c r="AB94" s="751"/>
      <c r="AC94" s="751">
        <v>80</v>
      </c>
      <c r="AD94" s="751">
        <v>160</v>
      </c>
      <c r="AE94" s="751"/>
      <c r="AF94" s="751">
        <v>200</v>
      </c>
      <c r="AG94" s="743">
        <v>0.4</v>
      </c>
      <c r="AH94" s="743" t="s">
        <v>7</v>
      </c>
      <c r="AI94" s="758" t="s">
        <v>1709</v>
      </c>
      <c r="AJ94" s="751">
        <v>80</v>
      </c>
      <c r="AK94" s="751">
        <v>160</v>
      </c>
      <c r="AL94" s="753">
        <v>39.167000000000002</v>
      </c>
      <c r="AM94" s="753"/>
      <c r="AN94" s="753"/>
      <c r="AO94" s="753"/>
      <c r="AP94" s="753"/>
      <c r="AQ94" s="753"/>
      <c r="AR94" s="753">
        <f t="shared" si="10"/>
        <v>39.167000000000002</v>
      </c>
      <c r="AS94" s="751">
        <v>80</v>
      </c>
      <c r="AT94" s="751">
        <v>160</v>
      </c>
      <c r="AU94" s="753">
        <v>235</v>
      </c>
      <c r="AV94" s="753"/>
      <c r="AW94" s="753"/>
      <c r="AX94" s="753"/>
      <c r="AY94" s="753"/>
      <c r="AZ94" s="753"/>
      <c r="BA94" s="753">
        <f t="shared" si="11"/>
        <v>235</v>
      </c>
    </row>
    <row r="95" spans="1:53" s="107" customFormat="1" ht="30" customHeight="1">
      <c r="A95" s="741">
        <v>90</v>
      </c>
      <c r="B95" s="464" t="str">
        <f t="shared" si="7"/>
        <v xml:space="preserve">WA 7  ZPH Stacja al. LASS-2 87-800 Włocławek Aleja ks. J. Popiełuszki </v>
      </c>
      <c r="C95" s="742" t="s">
        <v>4660</v>
      </c>
      <c r="D95" s="743">
        <v>7</v>
      </c>
      <c r="E95" s="743"/>
      <c r="F95" s="743" t="s">
        <v>4</v>
      </c>
      <c r="G95" s="464" t="s">
        <v>5179</v>
      </c>
      <c r="H95" s="744" t="s">
        <v>5172</v>
      </c>
      <c r="I95" s="464" t="s">
        <v>5173</v>
      </c>
      <c r="J95" s="464" t="s">
        <v>5180</v>
      </c>
      <c r="K95" s="745"/>
      <c r="L95" s="746" t="s">
        <v>5166</v>
      </c>
      <c r="M95" s="746" t="s">
        <v>5167</v>
      </c>
      <c r="N95" s="755" t="s">
        <v>1006</v>
      </c>
      <c r="O95" s="748" t="s">
        <v>23</v>
      </c>
      <c r="P95" s="748" t="s">
        <v>77</v>
      </c>
      <c r="Q95" s="749"/>
      <c r="R95" s="464" t="s">
        <v>1855</v>
      </c>
      <c r="S95" s="764" t="s">
        <v>5181</v>
      </c>
      <c r="T95" s="750" t="s">
        <v>33</v>
      </c>
      <c r="U95" s="746"/>
      <c r="V95" s="742" t="s">
        <v>5182</v>
      </c>
      <c r="W95" s="743" t="s">
        <v>45</v>
      </c>
      <c r="X95" s="743"/>
      <c r="Y95" s="743"/>
      <c r="Z95" s="742">
        <v>89258521</v>
      </c>
      <c r="AA95" s="751">
        <v>1</v>
      </c>
      <c r="AB95" s="751"/>
      <c r="AC95" s="751"/>
      <c r="AD95" s="751">
        <v>1.5</v>
      </c>
      <c r="AE95" s="751"/>
      <c r="AF95" s="751">
        <v>10</v>
      </c>
      <c r="AG95" s="743">
        <v>0.23</v>
      </c>
      <c r="AH95" s="760" t="s">
        <v>8</v>
      </c>
      <c r="AI95" s="772"/>
      <c r="AJ95" s="751"/>
      <c r="AK95" s="751">
        <v>1.5</v>
      </c>
      <c r="AL95" s="753">
        <v>0.05</v>
      </c>
      <c r="AM95" s="753"/>
      <c r="AN95" s="753"/>
      <c r="AO95" s="753"/>
      <c r="AP95" s="753"/>
      <c r="AQ95" s="753"/>
      <c r="AR95" s="753">
        <f t="shared" si="10"/>
        <v>0.05</v>
      </c>
      <c r="AS95" s="751"/>
      <c r="AT95" s="751">
        <v>1.5</v>
      </c>
      <c r="AU95" s="753">
        <v>0.3</v>
      </c>
      <c r="AV95" s="753"/>
      <c r="AW95" s="753"/>
      <c r="AX95" s="753"/>
      <c r="AY95" s="753"/>
      <c r="AZ95" s="753"/>
      <c r="BA95" s="753">
        <f t="shared" si="11"/>
        <v>0.3</v>
      </c>
    </row>
    <row r="96" spans="1:53" s="107" customFormat="1" ht="30" customHeight="1">
      <c r="A96" s="741">
        <v>91</v>
      </c>
      <c r="B96" s="464" t="str">
        <f t="shared" si="7"/>
        <v xml:space="preserve">WA 7  ZPH Stacja al. LSA-05 87-800  Włocławek ul. Toruńska </v>
      </c>
      <c r="C96" s="761" t="s">
        <v>4660</v>
      </c>
      <c r="D96" s="760">
        <v>7</v>
      </c>
      <c r="E96" s="760"/>
      <c r="F96" s="760" t="s">
        <v>4</v>
      </c>
      <c r="G96" s="463" t="s">
        <v>5183</v>
      </c>
      <c r="H96" s="762" t="s">
        <v>5184</v>
      </c>
      <c r="I96" s="463" t="s">
        <v>5173</v>
      </c>
      <c r="J96" s="463" t="s">
        <v>5185</v>
      </c>
      <c r="K96" s="763"/>
      <c r="L96" s="764" t="s">
        <v>5166</v>
      </c>
      <c r="M96" s="746" t="s">
        <v>5167</v>
      </c>
      <c r="N96" s="755" t="s">
        <v>1006</v>
      </c>
      <c r="O96" s="748" t="s">
        <v>23</v>
      </c>
      <c r="P96" s="748" t="s">
        <v>77</v>
      </c>
      <c r="Q96" s="766"/>
      <c r="R96" s="463" t="s">
        <v>1855</v>
      </c>
      <c r="S96" s="764" t="s">
        <v>5186</v>
      </c>
      <c r="T96" s="768" t="s">
        <v>33</v>
      </c>
      <c r="U96" s="768" t="s">
        <v>33</v>
      </c>
      <c r="V96" s="760" t="s">
        <v>5187</v>
      </c>
      <c r="W96" s="760" t="s">
        <v>51</v>
      </c>
      <c r="X96" s="760"/>
      <c r="Y96" s="760"/>
      <c r="Z96" s="761"/>
      <c r="AA96" s="769"/>
      <c r="AB96" s="769">
        <v>1</v>
      </c>
      <c r="AC96" s="769"/>
      <c r="AD96" s="769">
        <v>1</v>
      </c>
      <c r="AE96" s="769"/>
      <c r="AF96" s="769">
        <v>6</v>
      </c>
      <c r="AG96" s="760">
        <v>0.23</v>
      </c>
      <c r="AH96" s="760"/>
      <c r="AI96" s="772"/>
      <c r="AJ96" s="769"/>
      <c r="AK96" s="769">
        <v>1</v>
      </c>
      <c r="AL96" s="770">
        <v>3.0000000000000001E-3</v>
      </c>
      <c r="AM96" s="770"/>
      <c r="AN96" s="770"/>
      <c r="AO96" s="770"/>
      <c r="AP96" s="770"/>
      <c r="AQ96" s="770"/>
      <c r="AR96" s="753">
        <f t="shared" si="10"/>
        <v>3.0000000000000001E-3</v>
      </c>
      <c r="AS96" s="769"/>
      <c r="AT96" s="769">
        <v>1</v>
      </c>
      <c r="AU96" s="770">
        <v>1.7999999999999999E-2</v>
      </c>
      <c r="AV96" s="770"/>
      <c r="AW96" s="770"/>
      <c r="AX96" s="770"/>
      <c r="AY96" s="770"/>
      <c r="AZ96" s="770"/>
      <c r="BA96" s="753">
        <f t="shared" si="11"/>
        <v>1.7999999999999999E-2</v>
      </c>
    </row>
    <row r="97" spans="1:53" s="107" customFormat="1" ht="30" customHeight="1">
      <c r="A97" s="741">
        <v>92</v>
      </c>
      <c r="B97" s="464" t="str">
        <f t="shared" si="7"/>
        <v xml:space="preserve">WA 7  ZPH Stacja al. LSA-07 87-617 Stary Bógpomóż  </v>
      </c>
      <c r="C97" s="761" t="s">
        <v>4660</v>
      </c>
      <c r="D97" s="760">
        <v>7</v>
      </c>
      <c r="E97" s="760"/>
      <c r="F97" s="760" t="s">
        <v>4</v>
      </c>
      <c r="G97" s="463" t="s">
        <v>5188</v>
      </c>
      <c r="H97" s="762" t="s">
        <v>5189</v>
      </c>
      <c r="I97" s="463" t="s">
        <v>5190</v>
      </c>
      <c r="J97" s="463"/>
      <c r="K97" s="763"/>
      <c r="L97" s="764" t="s">
        <v>5166</v>
      </c>
      <c r="M97" s="746" t="s">
        <v>5167</v>
      </c>
      <c r="N97" s="755" t="s">
        <v>1006</v>
      </c>
      <c r="O97" s="748" t="s">
        <v>23</v>
      </c>
      <c r="P97" s="748" t="s">
        <v>77</v>
      </c>
      <c r="Q97" s="766"/>
      <c r="R97" s="463" t="s">
        <v>1855</v>
      </c>
      <c r="S97" s="764" t="s">
        <v>5191</v>
      </c>
      <c r="T97" s="768" t="s">
        <v>33</v>
      </c>
      <c r="U97" s="768" t="s">
        <v>33</v>
      </c>
      <c r="V97" s="760" t="s">
        <v>5192</v>
      </c>
      <c r="W97" s="760" t="s">
        <v>51</v>
      </c>
      <c r="X97" s="760"/>
      <c r="Y97" s="760"/>
      <c r="Z97" s="761"/>
      <c r="AA97" s="769"/>
      <c r="AB97" s="769">
        <v>1</v>
      </c>
      <c r="AC97" s="769"/>
      <c r="AD97" s="769">
        <v>1</v>
      </c>
      <c r="AE97" s="769"/>
      <c r="AF97" s="769">
        <v>6</v>
      </c>
      <c r="AG97" s="760">
        <v>0.23</v>
      </c>
      <c r="AH97" s="760"/>
      <c r="AI97" s="772"/>
      <c r="AJ97" s="769"/>
      <c r="AK97" s="769">
        <v>1</v>
      </c>
      <c r="AL97" s="770">
        <v>4.0000000000000001E-3</v>
      </c>
      <c r="AM97" s="770"/>
      <c r="AN97" s="770"/>
      <c r="AO97" s="770"/>
      <c r="AP97" s="770"/>
      <c r="AQ97" s="770"/>
      <c r="AR97" s="753">
        <f t="shared" si="10"/>
        <v>4.0000000000000001E-3</v>
      </c>
      <c r="AS97" s="769"/>
      <c r="AT97" s="769">
        <v>1</v>
      </c>
      <c r="AU97" s="770">
        <v>2.4E-2</v>
      </c>
      <c r="AV97" s="770"/>
      <c r="AW97" s="770"/>
      <c r="AX97" s="770"/>
      <c r="AY97" s="770"/>
      <c r="AZ97" s="770"/>
      <c r="BA97" s="753">
        <f t="shared" si="11"/>
        <v>2.4E-2</v>
      </c>
    </row>
    <row r="98" spans="1:53" s="107" customFormat="1" ht="30" customHeight="1">
      <c r="A98" s="741">
        <v>93</v>
      </c>
      <c r="B98" s="464" t="str">
        <f t="shared" si="7"/>
        <v xml:space="preserve">WA 7  ZPH Stacja al. LSA-09 87-617 Bobrowniki  </v>
      </c>
      <c r="C98" s="761" t="s">
        <v>4660</v>
      </c>
      <c r="D98" s="760">
        <v>7</v>
      </c>
      <c r="E98" s="760"/>
      <c r="F98" s="760" t="s">
        <v>4</v>
      </c>
      <c r="G98" s="463" t="s">
        <v>5193</v>
      </c>
      <c r="H98" s="762" t="s">
        <v>5189</v>
      </c>
      <c r="I98" s="463" t="s">
        <v>5194</v>
      </c>
      <c r="J98" s="463"/>
      <c r="K98" s="763"/>
      <c r="L98" s="764" t="s">
        <v>5166</v>
      </c>
      <c r="M98" s="746" t="s">
        <v>5167</v>
      </c>
      <c r="N98" s="755" t="s">
        <v>1006</v>
      </c>
      <c r="O98" s="748" t="s">
        <v>23</v>
      </c>
      <c r="P98" s="748" t="s">
        <v>77</v>
      </c>
      <c r="Q98" s="766"/>
      <c r="R98" s="463" t="s">
        <v>1855</v>
      </c>
      <c r="S98" s="764" t="s">
        <v>5195</v>
      </c>
      <c r="T98" s="768" t="s">
        <v>33</v>
      </c>
      <c r="U98" s="768" t="s">
        <v>33</v>
      </c>
      <c r="V98" s="760" t="s">
        <v>5196</v>
      </c>
      <c r="W98" s="760" t="s">
        <v>51</v>
      </c>
      <c r="X98" s="760"/>
      <c r="Y98" s="760"/>
      <c r="Z98" s="761"/>
      <c r="AA98" s="769"/>
      <c r="AB98" s="769">
        <v>1</v>
      </c>
      <c r="AC98" s="769"/>
      <c r="AD98" s="769">
        <v>1</v>
      </c>
      <c r="AE98" s="769"/>
      <c r="AF98" s="769">
        <v>6</v>
      </c>
      <c r="AG98" s="760">
        <v>0.23</v>
      </c>
      <c r="AH98" s="760"/>
      <c r="AI98" s="772"/>
      <c r="AJ98" s="769"/>
      <c r="AK98" s="769">
        <v>1</v>
      </c>
      <c r="AL98" s="770">
        <v>4.0000000000000001E-3</v>
      </c>
      <c r="AM98" s="770"/>
      <c r="AN98" s="770"/>
      <c r="AO98" s="770"/>
      <c r="AP98" s="770"/>
      <c r="AQ98" s="770"/>
      <c r="AR98" s="753">
        <f t="shared" si="10"/>
        <v>4.0000000000000001E-3</v>
      </c>
      <c r="AS98" s="769"/>
      <c r="AT98" s="769">
        <v>1</v>
      </c>
      <c r="AU98" s="770">
        <v>2.1000000000000001E-2</v>
      </c>
      <c r="AV98" s="770"/>
      <c r="AW98" s="770"/>
      <c r="AX98" s="770"/>
      <c r="AY98" s="770"/>
      <c r="AZ98" s="770"/>
      <c r="BA98" s="753">
        <f t="shared" si="11"/>
        <v>2.1000000000000001E-2</v>
      </c>
    </row>
    <row r="99" spans="1:53" s="107" customFormat="1" ht="30" customHeight="1">
      <c r="A99" s="741">
        <v>94</v>
      </c>
      <c r="B99" s="464" t="str">
        <f t="shared" si="7"/>
        <v xml:space="preserve">WA 7  ZPH Stacja al. LSA-10 87-731 Szpitalka  </v>
      </c>
      <c r="C99" s="761" t="s">
        <v>4660</v>
      </c>
      <c r="D99" s="760">
        <v>7</v>
      </c>
      <c r="E99" s="760"/>
      <c r="F99" s="760" t="s">
        <v>4</v>
      </c>
      <c r="G99" s="463" t="s">
        <v>5197</v>
      </c>
      <c r="H99" s="762" t="s">
        <v>5198</v>
      </c>
      <c r="I99" s="463" t="s">
        <v>5199</v>
      </c>
      <c r="J99" s="463"/>
      <c r="K99" s="763"/>
      <c r="L99" s="764" t="s">
        <v>5166</v>
      </c>
      <c r="M99" s="746" t="s">
        <v>5167</v>
      </c>
      <c r="N99" s="755" t="s">
        <v>1006</v>
      </c>
      <c r="O99" s="748" t="s">
        <v>23</v>
      </c>
      <c r="P99" s="748" t="s">
        <v>77</v>
      </c>
      <c r="Q99" s="766"/>
      <c r="R99" s="463" t="s">
        <v>1855</v>
      </c>
      <c r="S99" s="764" t="s">
        <v>5200</v>
      </c>
      <c r="T99" s="768" t="s">
        <v>33</v>
      </c>
      <c r="U99" s="768" t="s">
        <v>33</v>
      </c>
      <c r="V99" s="760" t="s">
        <v>5201</v>
      </c>
      <c r="W99" s="760" t="s">
        <v>51</v>
      </c>
      <c r="X99" s="760"/>
      <c r="Y99" s="760"/>
      <c r="Z99" s="761"/>
      <c r="AA99" s="769"/>
      <c r="AB99" s="769">
        <v>1</v>
      </c>
      <c r="AC99" s="769"/>
      <c r="AD99" s="769">
        <v>1</v>
      </c>
      <c r="AE99" s="769"/>
      <c r="AF99" s="769">
        <v>6</v>
      </c>
      <c r="AG99" s="760">
        <v>0.23</v>
      </c>
      <c r="AH99" s="760"/>
      <c r="AI99" s="772"/>
      <c r="AJ99" s="769"/>
      <c r="AK99" s="769">
        <v>1</v>
      </c>
      <c r="AL99" s="770">
        <v>1E-3</v>
      </c>
      <c r="AM99" s="770"/>
      <c r="AN99" s="770"/>
      <c r="AO99" s="770"/>
      <c r="AP99" s="770"/>
      <c r="AQ99" s="770"/>
      <c r="AR99" s="753">
        <f t="shared" si="10"/>
        <v>1E-3</v>
      </c>
      <c r="AS99" s="769"/>
      <c r="AT99" s="769">
        <v>1</v>
      </c>
      <c r="AU99" s="770">
        <v>5.0000000000000001E-3</v>
      </c>
      <c r="AV99" s="770"/>
      <c r="AW99" s="770"/>
      <c r="AX99" s="770"/>
      <c r="AY99" s="770"/>
      <c r="AZ99" s="770"/>
      <c r="BA99" s="753">
        <f t="shared" si="11"/>
        <v>5.0000000000000001E-3</v>
      </c>
    </row>
    <row r="100" spans="1:53" s="107" customFormat="1" ht="30" customHeight="1">
      <c r="A100" s="741">
        <v>95</v>
      </c>
      <c r="B100" s="464" t="str">
        <f t="shared" si="7"/>
        <v xml:space="preserve">WA 7  ZPH Stacja al. LSA-11 87-730 Nieszawa ul. A.Mickiewicza </v>
      </c>
      <c r="C100" s="761" t="s">
        <v>4660</v>
      </c>
      <c r="D100" s="760">
        <v>7</v>
      </c>
      <c r="E100" s="760"/>
      <c r="F100" s="760" t="s">
        <v>4</v>
      </c>
      <c r="G100" s="463" t="s">
        <v>5202</v>
      </c>
      <c r="H100" s="762" t="s">
        <v>5203</v>
      </c>
      <c r="I100" s="463" t="s">
        <v>5204</v>
      </c>
      <c r="J100" s="463" t="s">
        <v>5205</v>
      </c>
      <c r="K100" s="763"/>
      <c r="L100" s="764" t="s">
        <v>5166</v>
      </c>
      <c r="M100" s="746" t="s">
        <v>5167</v>
      </c>
      <c r="N100" s="755" t="s">
        <v>1006</v>
      </c>
      <c r="O100" s="748" t="s">
        <v>23</v>
      </c>
      <c r="P100" s="748" t="s">
        <v>77</v>
      </c>
      <c r="Q100" s="766"/>
      <c r="R100" s="463" t="s">
        <v>1855</v>
      </c>
      <c r="S100" s="764" t="s">
        <v>5206</v>
      </c>
      <c r="T100" s="768" t="s">
        <v>33</v>
      </c>
      <c r="U100" s="768" t="s">
        <v>33</v>
      </c>
      <c r="V100" s="760" t="s">
        <v>5207</v>
      </c>
      <c r="W100" s="760" t="s">
        <v>51</v>
      </c>
      <c r="X100" s="760"/>
      <c r="Y100" s="760"/>
      <c r="Z100" s="761"/>
      <c r="AA100" s="769"/>
      <c r="AB100" s="769">
        <v>1</v>
      </c>
      <c r="AC100" s="769"/>
      <c r="AD100" s="769">
        <v>1</v>
      </c>
      <c r="AE100" s="769"/>
      <c r="AF100" s="769">
        <v>6</v>
      </c>
      <c r="AG100" s="760">
        <v>0.23</v>
      </c>
      <c r="AH100" s="760"/>
      <c r="AI100" s="772"/>
      <c r="AJ100" s="769"/>
      <c r="AK100" s="769">
        <v>1</v>
      </c>
      <c r="AL100" s="770">
        <v>3.0000000000000001E-3</v>
      </c>
      <c r="AM100" s="770"/>
      <c r="AN100" s="770"/>
      <c r="AO100" s="770"/>
      <c r="AP100" s="770"/>
      <c r="AQ100" s="770"/>
      <c r="AR100" s="753">
        <f t="shared" si="10"/>
        <v>3.0000000000000001E-3</v>
      </c>
      <c r="AS100" s="769"/>
      <c r="AT100" s="769">
        <v>1</v>
      </c>
      <c r="AU100" s="770">
        <v>0.02</v>
      </c>
      <c r="AV100" s="770"/>
      <c r="AW100" s="770"/>
      <c r="AX100" s="770"/>
      <c r="AY100" s="770"/>
      <c r="AZ100" s="770"/>
      <c r="BA100" s="753">
        <f t="shared" si="11"/>
        <v>0.02</v>
      </c>
    </row>
    <row r="101" spans="1:53" s="107" customFormat="1" ht="30" customHeight="1">
      <c r="A101" s="741">
        <v>96</v>
      </c>
      <c r="B101" s="464" t="str">
        <f t="shared" si="7"/>
        <v xml:space="preserve">WA 7  ZPH Stacja al. LSA-12 87-632 Skwirynowo  </v>
      </c>
      <c r="C101" s="761" t="s">
        <v>4660</v>
      </c>
      <c r="D101" s="760">
        <v>7</v>
      </c>
      <c r="E101" s="760"/>
      <c r="F101" s="760" t="s">
        <v>4</v>
      </c>
      <c r="G101" s="463" t="s">
        <v>5208</v>
      </c>
      <c r="H101" s="762" t="s">
        <v>5209</v>
      </c>
      <c r="I101" s="463" t="s">
        <v>5210</v>
      </c>
      <c r="J101" s="463"/>
      <c r="K101" s="763"/>
      <c r="L101" s="764" t="s">
        <v>5166</v>
      </c>
      <c r="M101" s="746" t="s">
        <v>5167</v>
      </c>
      <c r="N101" s="755" t="s">
        <v>1006</v>
      </c>
      <c r="O101" s="748" t="s">
        <v>23</v>
      </c>
      <c r="P101" s="748" t="s">
        <v>77</v>
      </c>
      <c r="Q101" s="766"/>
      <c r="R101" s="463" t="s">
        <v>1855</v>
      </c>
      <c r="S101" s="764" t="s">
        <v>5211</v>
      </c>
      <c r="T101" s="768" t="s">
        <v>33</v>
      </c>
      <c r="U101" s="768" t="s">
        <v>33</v>
      </c>
      <c r="V101" s="760" t="s">
        <v>5212</v>
      </c>
      <c r="W101" s="760" t="s">
        <v>51</v>
      </c>
      <c r="X101" s="760"/>
      <c r="Y101" s="760"/>
      <c r="Z101" s="761"/>
      <c r="AA101" s="769"/>
      <c r="AB101" s="769">
        <v>1</v>
      </c>
      <c r="AC101" s="769"/>
      <c r="AD101" s="769">
        <v>1</v>
      </c>
      <c r="AE101" s="769"/>
      <c r="AF101" s="769">
        <v>6</v>
      </c>
      <c r="AG101" s="760">
        <v>0.23</v>
      </c>
      <c r="AH101" s="760"/>
      <c r="AI101" s="772"/>
      <c r="AJ101" s="769"/>
      <c r="AK101" s="769">
        <v>1</v>
      </c>
      <c r="AL101" s="770">
        <v>4.0000000000000001E-3</v>
      </c>
      <c r="AM101" s="770"/>
      <c r="AN101" s="770"/>
      <c r="AO101" s="770"/>
      <c r="AP101" s="770"/>
      <c r="AQ101" s="770"/>
      <c r="AR101" s="753">
        <f t="shared" si="10"/>
        <v>4.0000000000000001E-3</v>
      </c>
      <c r="AS101" s="769"/>
      <c r="AT101" s="769">
        <v>1</v>
      </c>
      <c r="AU101" s="770">
        <v>2.4E-2</v>
      </c>
      <c r="AV101" s="770"/>
      <c r="AW101" s="770"/>
      <c r="AX101" s="770"/>
      <c r="AY101" s="770"/>
      <c r="AZ101" s="770"/>
      <c r="BA101" s="753">
        <f t="shared" si="11"/>
        <v>2.4E-2</v>
      </c>
    </row>
    <row r="102" spans="1:53" s="771" customFormat="1" ht="30" customHeight="1">
      <c r="A102" s="741">
        <v>97</v>
      </c>
      <c r="B102" s="464" t="str">
        <f t="shared" si="7"/>
        <v>WA 7  ZPH Stacja al. LSA-4 87-800 Włocławek ul. Malinowa 4</v>
      </c>
      <c r="C102" s="742" t="s">
        <v>4660</v>
      </c>
      <c r="D102" s="743">
        <v>7</v>
      </c>
      <c r="E102" s="743"/>
      <c r="F102" s="743" t="s">
        <v>4</v>
      </c>
      <c r="G102" s="464" t="s">
        <v>4921</v>
      </c>
      <c r="H102" s="744" t="s">
        <v>5172</v>
      </c>
      <c r="I102" s="464" t="s">
        <v>5173</v>
      </c>
      <c r="J102" s="464" t="s">
        <v>5213</v>
      </c>
      <c r="K102" s="745" t="s">
        <v>129</v>
      </c>
      <c r="L102" s="746" t="s">
        <v>5166</v>
      </c>
      <c r="M102" s="746" t="s">
        <v>5167</v>
      </c>
      <c r="N102" s="755" t="s">
        <v>1006</v>
      </c>
      <c r="O102" s="748" t="s">
        <v>23</v>
      </c>
      <c r="P102" s="748" t="s">
        <v>77</v>
      </c>
      <c r="Q102" s="749"/>
      <c r="R102" s="464" t="s">
        <v>1855</v>
      </c>
      <c r="S102" s="764" t="s">
        <v>5214</v>
      </c>
      <c r="T102" s="750" t="s">
        <v>33</v>
      </c>
      <c r="U102" s="746"/>
      <c r="V102" s="761" t="s">
        <v>5215</v>
      </c>
      <c r="W102" s="743" t="s">
        <v>45</v>
      </c>
      <c r="X102" s="743"/>
      <c r="Y102" s="743"/>
      <c r="Z102" s="742">
        <v>60426932</v>
      </c>
      <c r="AA102" s="751">
        <v>1</v>
      </c>
      <c r="AB102" s="751"/>
      <c r="AC102" s="751"/>
      <c r="AD102" s="751">
        <v>1</v>
      </c>
      <c r="AE102" s="751"/>
      <c r="AF102" s="751">
        <v>10</v>
      </c>
      <c r="AG102" s="743">
        <v>0.23</v>
      </c>
      <c r="AH102" s="760" t="s">
        <v>8</v>
      </c>
      <c r="AI102" s="772"/>
      <c r="AJ102" s="751"/>
      <c r="AK102" s="751">
        <v>1</v>
      </c>
      <c r="AL102" s="753">
        <v>6.7000000000000004E-2</v>
      </c>
      <c r="AM102" s="753"/>
      <c r="AN102" s="753"/>
      <c r="AO102" s="753"/>
      <c r="AP102" s="753"/>
      <c r="AQ102" s="753"/>
      <c r="AR102" s="753">
        <f t="shared" si="10"/>
        <v>6.7000000000000004E-2</v>
      </c>
      <c r="AS102" s="751"/>
      <c r="AT102" s="751">
        <v>1</v>
      </c>
      <c r="AU102" s="753">
        <v>0.4</v>
      </c>
      <c r="AV102" s="753"/>
      <c r="AW102" s="753"/>
      <c r="AX102" s="753"/>
      <c r="AY102" s="753"/>
      <c r="AZ102" s="753"/>
      <c r="BA102" s="753">
        <f t="shared" si="11"/>
        <v>0.4</v>
      </c>
    </row>
    <row r="103" spans="1:53" s="771" customFormat="1" ht="30" customHeight="1">
      <c r="A103" s="741">
        <v>98</v>
      </c>
      <c r="B103" s="464" t="str">
        <f t="shared" si="7"/>
        <v xml:space="preserve">WA 7  ZPH Stacja pomp Borowiczki 09-410 Płock ul. Powiśle </v>
      </c>
      <c r="C103" s="742" t="s">
        <v>4660</v>
      </c>
      <c r="D103" s="743">
        <v>7</v>
      </c>
      <c r="E103" s="743"/>
      <c r="F103" s="743" t="s">
        <v>4</v>
      </c>
      <c r="G103" s="464" t="s">
        <v>5216</v>
      </c>
      <c r="H103" s="744" t="s">
        <v>5217</v>
      </c>
      <c r="I103" s="464" t="s">
        <v>5163</v>
      </c>
      <c r="J103" s="464" t="s">
        <v>5218</v>
      </c>
      <c r="K103" s="745"/>
      <c r="L103" s="746" t="s">
        <v>5166</v>
      </c>
      <c r="M103" s="746" t="s">
        <v>5167</v>
      </c>
      <c r="N103" s="755" t="s">
        <v>1006</v>
      </c>
      <c r="O103" s="748" t="s">
        <v>23</v>
      </c>
      <c r="P103" s="748" t="s">
        <v>77</v>
      </c>
      <c r="Q103" s="749"/>
      <c r="R103" s="464" t="s">
        <v>4686</v>
      </c>
      <c r="S103" s="764" t="s">
        <v>5219</v>
      </c>
      <c r="T103" s="750" t="s">
        <v>33</v>
      </c>
      <c r="U103" s="746"/>
      <c r="V103" s="742" t="s">
        <v>5220</v>
      </c>
      <c r="W103" s="743" t="s">
        <v>39</v>
      </c>
      <c r="X103" s="743"/>
      <c r="Y103" s="743"/>
      <c r="Z103" s="742">
        <v>96637474</v>
      </c>
      <c r="AA103" s="751">
        <v>60</v>
      </c>
      <c r="AB103" s="751"/>
      <c r="AC103" s="751"/>
      <c r="AD103" s="751">
        <v>120</v>
      </c>
      <c r="AE103" s="751"/>
      <c r="AF103" s="751">
        <v>200</v>
      </c>
      <c r="AG103" s="743">
        <v>15</v>
      </c>
      <c r="AH103" s="760" t="s">
        <v>7</v>
      </c>
      <c r="AI103" s="772"/>
      <c r="AJ103" s="751"/>
      <c r="AK103" s="751">
        <v>120</v>
      </c>
      <c r="AL103" s="753">
        <v>20</v>
      </c>
      <c r="AM103" s="753"/>
      <c r="AN103" s="753"/>
      <c r="AO103" s="753"/>
      <c r="AP103" s="753"/>
      <c r="AQ103" s="753"/>
      <c r="AR103" s="753">
        <f t="shared" si="10"/>
        <v>20</v>
      </c>
      <c r="AS103" s="751"/>
      <c r="AT103" s="751">
        <v>120</v>
      </c>
      <c r="AU103" s="753">
        <v>120</v>
      </c>
      <c r="AV103" s="753"/>
      <c r="AW103" s="753"/>
      <c r="AX103" s="753"/>
      <c r="AY103" s="753"/>
      <c r="AZ103" s="753"/>
      <c r="BA103" s="753">
        <f t="shared" si="11"/>
        <v>120</v>
      </c>
    </row>
    <row r="104" spans="1:53" s="771" customFormat="1" ht="30" customHeight="1">
      <c r="A104" s="741">
        <v>99</v>
      </c>
      <c r="B104" s="464" t="str">
        <f t="shared" si="7"/>
        <v xml:space="preserve">WA 7  ZPH Stacja pomp Brwilno 09-400 Brwilno  </v>
      </c>
      <c r="C104" s="742" t="s">
        <v>4660</v>
      </c>
      <c r="D104" s="743">
        <v>7</v>
      </c>
      <c r="E104" s="743"/>
      <c r="F104" s="743" t="s">
        <v>4</v>
      </c>
      <c r="G104" s="464" t="s">
        <v>5221</v>
      </c>
      <c r="H104" s="744" t="s">
        <v>5222</v>
      </c>
      <c r="I104" s="464" t="s">
        <v>5223</v>
      </c>
      <c r="J104" s="464"/>
      <c r="K104" s="745"/>
      <c r="L104" s="746" t="s">
        <v>5166</v>
      </c>
      <c r="M104" s="746" t="s">
        <v>5167</v>
      </c>
      <c r="N104" s="755" t="s">
        <v>1006</v>
      </c>
      <c r="O104" s="748" t="s">
        <v>23</v>
      </c>
      <c r="P104" s="748" t="s">
        <v>77</v>
      </c>
      <c r="Q104" s="749"/>
      <c r="R104" s="464" t="s">
        <v>4686</v>
      </c>
      <c r="S104" s="764" t="s">
        <v>5224</v>
      </c>
      <c r="T104" s="750" t="s">
        <v>33</v>
      </c>
      <c r="U104" s="746"/>
      <c r="V104" s="742" t="s">
        <v>5225</v>
      </c>
      <c r="W104" s="743" t="s">
        <v>39</v>
      </c>
      <c r="X104" s="743"/>
      <c r="Y104" s="743"/>
      <c r="Z104" s="742">
        <v>94884328</v>
      </c>
      <c r="AA104" s="751">
        <v>40</v>
      </c>
      <c r="AB104" s="751"/>
      <c r="AC104" s="751"/>
      <c r="AD104" s="751">
        <v>100</v>
      </c>
      <c r="AE104" s="751"/>
      <c r="AF104" s="751">
        <v>200</v>
      </c>
      <c r="AG104" s="743">
        <v>15</v>
      </c>
      <c r="AH104" s="760" t="s">
        <v>7</v>
      </c>
      <c r="AI104" s="772"/>
      <c r="AJ104" s="751"/>
      <c r="AK104" s="751">
        <v>100</v>
      </c>
      <c r="AL104" s="753">
        <v>35</v>
      </c>
      <c r="AM104" s="753"/>
      <c r="AN104" s="753"/>
      <c r="AO104" s="753"/>
      <c r="AP104" s="753"/>
      <c r="AQ104" s="753"/>
      <c r="AR104" s="753">
        <f t="shared" si="10"/>
        <v>35</v>
      </c>
      <c r="AS104" s="751"/>
      <c r="AT104" s="751">
        <v>100</v>
      </c>
      <c r="AU104" s="753">
        <v>210</v>
      </c>
      <c r="AV104" s="753"/>
      <c r="AW104" s="753"/>
      <c r="AX104" s="753"/>
      <c r="AY104" s="753"/>
      <c r="AZ104" s="753"/>
      <c r="BA104" s="753">
        <f t="shared" si="11"/>
        <v>210</v>
      </c>
    </row>
    <row r="105" spans="1:53" s="771" customFormat="1" ht="30" customHeight="1">
      <c r="A105" s="741">
        <v>100</v>
      </c>
      <c r="B105" s="464" t="str">
        <f t="shared" si="7"/>
        <v xml:space="preserve">WA 7  ZPH Stacja pomp Duninów 09-505 Nowy Duninów ul. Plac Strażacki </v>
      </c>
      <c r="C105" s="742" t="s">
        <v>4660</v>
      </c>
      <c r="D105" s="743">
        <v>7</v>
      </c>
      <c r="E105" s="743"/>
      <c r="F105" s="743" t="s">
        <v>4</v>
      </c>
      <c r="G105" s="464" t="s">
        <v>5226</v>
      </c>
      <c r="H105" s="744" t="s">
        <v>5227</v>
      </c>
      <c r="I105" s="464" t="s">
        <v>5228</v>
      </c>
      <c r="J105" s="464" t="s">
        <v>5229</v>
      </c>
      <c r="K105" s="745"/>
      <c r="L105" s="746" t="s">
        <v>5166</v>
      </c>
      <c r="M105" s="746" t="s">
        <v>5167</v>
      </c>
      <c r="N105" s="755" t="s">
        <v>1006</v>
      </c>
      <c r="O105" s="748" t="s">
        <v>23</v>
      </c>
      <c r="P105" s="748" t="s">
        <v>77</v>
      </c>
      <c r="Q105" s="749"/>
      <c r="R105" s="464" t="s">
        <v>4686</v>
      </c>
      <c r="S105" s="764" t="s">
        <v>5230</v>
      </c>
      <c r="T105" s="750" t="s">
        <v>33</v>
      </c>
      <c r="U105" s="746"/>
      <c r="V105" s="742" t="s">
        <v>5231</v>
      </c>
      <c r="W105" s="743" t="s">
        <v>45</v>
      </c>
      <c r="X105" s="743"/>
      <c r="Y105" s="743"/>
      <c r="Z105" s="742">
        <v>90766452</v>
      </c>
      <c r="AA105" s="751">
        <v>1</v>
      </c>
      <c r="AB105" s="751"/>
      <c r="AC105" s="751"/>
      <c r="AD105" s="751">
        <v>40</v>
      </c>
      <c r="AE105" s="751"/>
      <c r="AF105" s="751">
        <v>63</v>
      </c>
      <c r="AG105" s="743">
        <v>0.4</v>
      </c>
      <c r="AH105" s="760" t="s">
        <v>8</v>
      </c>
      <c r="AI105" s="772"/>
      <c r="AJ105" s="751"/>
      <c r="AK105" s="751">
        <v>40</v>
      </c>
      <c r="AL105" s="753">
        <v>22.5</v>
      </c>
      <c r="AM105" s="753"/>
      <c r="AN105" s="753"/>
      <c r="AO105" s="753"/>
      <c r="AP105" s="753"/>
      <c r="AQ105" s="753"/>
      <c r="AR105" s="753">
        <f t="shared" si="10"/>
        <v>22.5</v>
      </c>
      <c r="AS105" s="751"/>
      <c r="AT105" s="751">
        <v>40</v>
      </c>
      <c r="AU105" s="753">
        <v>135</v>
      </c>
      <c r="AV105" s="753"/>
      <c r="AW105" s="753"/>
      <c r="AX105" s="753"/>
      <c r="AY105" s="753"/>
      <c r="AZ105" s="753"/>
      <c r="BA105" s="753">
        <f t="shared" si="11"/>
        <v>135</v>
      </c>
    </row>
    <row r="106" spans="1:53" s="771" customFormat="1" ht="30" customHeight="1">
      <c r="A106" s="741">
        <v>101</v>
      </c>
      <c r="B106" s="464" t="str">
        <f t="shared" si="7"/>
        <v xml:space="preserve">WA 7  ZPH Stacja pomp Modzerowo 87-800 Modzerowo  </v>
      </c>
      <c r="C106" s="742" t="s">
        <v>4660</v>
      </c>
      <c r="D106" s="743">
        <v>7</v>
      </c>
      <c r="E106" s="743"/>
      <c r="F106" s="743" t="s">
        <v>4</v>
      </c>
      <c r="G106" s="464" t="s">
        <v>5232</v>
      </c>
      <c r="H106" s="744" t="s">
        <v>5172</v>
      </c>
      <c r="I106" s="464" t="s">
        <v>5233</v>
      </c>
      <c r="J106" s="464"/>
      <c r="K106" s="745"/>
      <c r="L106" s="746" t="s">
        <v>5166</v>
      </c>
      <c r="M106" s="746" t="s">
        <v>5167</v>
      </c>
      <c r="N106" s="755" t="s">
        <v>1006</v>
      </c>
      <c r="O106" s="748" t="s">
        <v>23</v>
      </c>
      <c r="P106" s="748" t="s">
        <v>77</v>
      </c>
      <c r="Q106" s="749"/>
      <c r="R106" s="464" t="s">
        <v>1855</v>
      </c>
      <c r="S106" s="764" t="s">
        <v>5234</v>
      </c>
      <c r="T106" s="750" t="s">
        <v>33</v>
      </c>
      <c r="U106" s="746"/>
      <c r="V106" s="742" t="s">
        <v>5235</v>
      </c>
      <c r="W106" s="743" t="s">
        <v>42</v>
      </c>
      <c r="X106" s="743"/>
      <c r="Y106" s="743"/>
      <c r="Z106" s="742">
        <v>96462722</v>
      </c>
      <c r="AA106" s="751">
        <v>60</v>
      </c>
      <c r="AB106" s="751"/>
      <c r="AC106" s="751"/>
      <c r="AD106" s="751">
        <v>60</v>
      </c>
      <c r="AE106" s="751"/>
      <c r="AF106" s="751">
        <v>200</v>
      </c>
      <c r="AG106" s="743">
        <v>0.4</v>
      </c>
      <c r="AH106" s="760" t="s">
        <v>7</v>
      </c>
      <c r="AI106" s="772"/>
      <c r="AJ106" s="751"/>
      <c r="AK106" s="751">
        <v>60</v>
      </c>
      <c r="AL106" s="753">
        <v>11.667</v>
      </c>
      <c r="AM106" s="753"/>
      <c r="AN106" s="753"/>
      <c r="AO106" s="753"/>
      <c r="AP106" s="753"/>
      <c r="AQ106" s="753"/>
      <c r="AR106" s="753">
        <f t="shared" si="10"/>
        <v>11.667</v>
      </c>
      <c r="AS106" s="751"/>
      <c r="AT106" s="751">
        <v>60</v>
      </c>
      <c r="AU106" s="753">
        <v>70</v>
      </c>
      <c r="AV106" s="753"/>
      <c r="AW106" s="753"/>
      <c r="AX106" s="753"/>
      <c r="AY106" s="753"/>
      <c r="AZ106" s="753"/>
      <c r="BA106" s="753">
        <f t="shared" si="11"/>
        <v>70</v>
      </c>
    </row>
    <row r="107" spans="1:53" s="771" customFormat="1" ht="30" customHeight="1">
      <c r="A107" s="741">
        <v>102</v>
      </c>
      <c r="B107" s="464" t="str">
        <f t="shared" si="7"/>
        <v xml:space="preserve">WA 7  ZPH Stacja pomp Popłacin 09-506 Soczewka  </v>
      </c>
      <c r="C107" s="742" t="s">
        <v>4660</v>
      </c>
      <c r="D107" s="743">
        <v>7</v>
      </c>
      <c r="E107" s="743"/>
      <c r="F107" s="743" t="s">
        <v>4</v>
      </c>
      <c r="G107" s="464" t="s">
        <v>5236</v>
      </c>
      <c r="H107" s="744" t="s">
        <v>5237</v>
      </c>
      <c r="I107" s="464" t="s">
        <v>5238</v>
      </c>
      <c r="J107" s="464"/>
      <c r="K107" s="745"/>
      <c r="L107" s="746" t="s">
        <v>5166</v>
      </c>
      <c r="M107" s="746" t="s">
        <v>5167</v>
      </c>
      <c r="N107" s="755" t="s">
        <v>1006</v>
      </c>
      <c r="O107" s="748" t="s">
        <v>23</v>
      </c>
      <c r="P107" s="748" t="s">
        <v>77</v>
      </c>
      <c r="Q107" s="749"/>
      <c r="R107" s="464" t="s">
        <v>4686</v>
      </c>
      <c r="S107" s="764" t="s">
        <v>5239</v>
      </c>
      <c r="T107" s="750" t="s">
        <v>33</v>
      </c>
      <c r="U107" s="746"/>
      <c r="V107" s="742" t="s">
        <v>5240</v>
      </c>
      <c r="W107" s="743" t="s">
        <v>39</v>
      </c>
      <c r="X107" s="743"/>
      <c r="Y107" s="743"/>
      <c r="Z107" s="742">
        <v>96637468</v>
      </c>
      <c r="AA107" s="751">
        <v>40</v>
      </c>
      <c r="AB107" s="751"/>
      <c r="AC107" s="751"/>
      <c r="AD107" s="751">
        <v>45</v>
      </c>
      <c r="AE107" s="751"/>
      <c r="AF107" s="751">
        <v>160</v>
      </c>
      <c r="AG107" s="743">
        <v>15</v>
      </c>
      <c r="AH107" s="760" t="s">
        <v>7</v>
      </c>
      <c r="AI107" s="772"/>
      <c r="AJ107" s="751"/>
      <c r="AK107" s="751">
        <v>45</v>
      </c>
      <c r="AL107" s="753">
        <v>2.6669999999999998</v>
      </c>
      <c r="AM107" s="753"/>
      <c r="AN107" s="753"/>
      <c r="AO107" s="753"/>
      <c r="AP107" s="753"/>
      <c r="AQ107" s="753"/>
      <c r="AR107" s="753">
        <f t="shared" si="10"/>
        <v>2.6669999999999998</v>
      </c>
      <c r="AS107" s="751"/>
      <c r="AT107" s="751">
        <v>45</v>
      </c>
      <c r="AU107" s="753">
        <v>16</v>
      </c>
      <c r="AV107" s="753"/>
      <c r="AW107" s="753"/>
      <c r="AX107" s="753"/>
      <c r="AY107" s="753"/>
      <c r="AZ107" s="753"/>
      <c r="BA107" s="753">
        <f t="shared" si="11"/>
        <v>16</v>
      </c>
    </row>
    <row r="108" spans="1:53" s="107" customFormat="1" ht="30" customHeight="1">
      <c r="A108" s="741">
        <v>103</v>
      </c>
      <c r="B108" s="464" t="str">
        <f t="shared" si="7"/>
        <v>WA 7  ZPH Stacja pomp Radziwie I 09-401 Płock ul. Portowa 2</v>
      </c>
      <c r="C108" s="742" t="s">
        <v>4660</v>
      </c>
      <c r="D108" s="743">
        <v>7</v>
      </c>
      <c r="E108" s="743"/>
      <c r="F108" s="743" t="s">
        <v>4</v>
      </c>
      <c r="G108" s="464" t="s">
        <v>5241</v>
      </c>
      <c r="H108" s="744" t="s">
        <v>5242</v>
      </c>
      <c r="I108" s="464" t="s">
        <v>5163</v>
      </c>
      <c r="J108" s="464" t="s">
        <v>742</v>
      </c>
      <c r="K108" s="745" t="s">
        <v>202</v>
      </c>
      <c r="L108" s="746" t="s">
        <v>5166</v>
      </c>
      <c r="M108" s="746" t="s">
        <v>5167</v>
      </c>
      <c r="N108" s="755" t="s">
        <v>1006</v>
      </c>
      <c r="O108" s="748" t="s">
        <v>23</v>
      </c>
      <c r="P108" s="748" t="s">
        <v>77</v>
      </c>
      <c r="Q108" s="749"/>
      <c r="R108" s="464" t="s">
        <v>4686</v>
      </c>
      <c r="S108" s="764" t="s">
        <v>5243</v>
      </c>
      <c r="T108" s="750" t="s">
        <v>33</v>
      </c>
      <c r="U108" s="746"/>
      <c r="V108" s="742" t="s">
        <v>5244</v>
      </c>
      <c r="W108" s="743" t="s">
        <v>46</v>
      </c>
      <c r="X108" s="743"/>
      <c r="Y108" s="743"/>
      <c r="Z108" s="761" t="s">
        <v>5245</v>
      </c>
      <c r="AA108" s="751">
        <v>1</v>
      </c>
      <c r="AB108" s="751"/>
      <c r="AC108" s="751"/>
      <c r="AD108" s="751">
        <v>40</v>
      </c>
      <c r="AE108" s="751"/>
      <c r="AF108" s="751">
        <v>63</v>
      </c>
      <c r="AG108" s="743">
        <v>0.4</v>
      </c>
      <c r="AH108" s="743" t="s">
        <v>7</v>
      </c>
      <c r="AI108" s="772"/>
      <c r="AJ108" s="751"/>
      <c r="AK108" s="751">
        <v>40</v>
      </c>
      <c r="AL108" s="753"/>
      <c r="AM108" s="753">
        <v>2</v>
      </c>
      <c r="AN108" s="753">
        <v>2</v>
      </c>
      <c r="AO108" s="753"/>
      <c r="AP108" s="753"/>
      <c r="AQ108" s="753"/>
      <c r="AR108" s="753">
        <f t="shared" si="10"/>
        <v>4</v>
      </c>
      <c r="AS108" s="751"/>
      <c r="AT108" s="751">
        <v>40</v>
      </c>
      <c r="AU108" s="753"/>
      <c r="AV108" s="753">
        <v>12</v>
      </c>
      <c r="AW108" s="753">
        <v>12</v>
      </c>
      <c r="AX108" s="753"/>
      <c r="AY108" s="753"/>
      <c r="AZ108" s="753"/>
      <c r="BA108" s="753">
        <f t="shared" si="11"/>
        <v>24</v>
      </c>
    </row>
    <row r="109" spans="1:53" s="107" customFormat="1" ht="30" customHeight="1">
      <c r="A109" s="741">
        <v>104</v>
      </c>
      <c r="B109" s="464" t="str">
        <f t="shared" si="7"/>
        <v xml:space="preserve">WA 7  ZPH Stacja pomp Radziwie II 09-401 Płock ul. Portowa </v>
      </c>
      <c r="C109" s="742" t="s">
        <v>4660</v>
      </c>
      <c r="D109" s="743">
        <v>7</v>
      </c>
      <c r="E109" s="743"/>
      <c r="F109" s="743" t="s">
        <v>4</v>
      </c>
      <c r="G109" s="464" t="s">
        <v>5246</v>
      </c>
      <c r="H109" s="744" t="s">
        <v>5242</v>
      </c>
      <c r="I109" s="464" t="s">
        <v>5163</v>
      </c>
      <c r="J109" s="464" t="s">
        <v>742</v>
      </c>
      <c r="K109" s="745"/>
      <c r="L109" s="746" t="s">
        <v>5166</v>
      </c>
      <c r="M109" s="746" t="s">
        <v>5167</v>
      </c>
      <c r="N109" s="755" t="s">
        <v>1006</v>
      </c>
      <c r="O109" s="748" t="s">
        <v>23</v>
      </c>
      <c r="P109" s="748" t="s">
        <v>77</v>
      </c>
      <c r="Q109" s="749"/>
      <c r="R109" s="464" t="s">
        <v>4686</v>
      </c>
      <c r="S109" s="764" t="s">
        <v>5247</v>
      </c>
      <c r="T109" s="750" t="s">
        <v>33</v>
      </c>
      <c r="U109" s="746"/>
      <c r="V109" s="742" t="s">
        <v>5248</v>
      </c>
      <c r="W109" s="743" t="s">
        <v>40</v>
      </c>
      <c r="X109" s="743"/>
      <c r="Y109" s="743"/>
      <c r="Z109" s="742">
        <v>96637471</v>
      </c>
      <c r="AA109" s="751">
        <v>80</v>
      </c>
      <c r="AB109" s="751"/>
      <c r="AC109" s="751"/>
      <c r="AD109" s="751">
        <v>53</v>
      </c>
      <c r="AE109" s="751"/>
      <c r="AF109" s="751">
        <v>160</v>
      </c>
      <c r="AG109" s="743">
        <v>15</v>
      </c>
      <c r="AH109" s="743" t="s">
        <v>7</v>
      </c>
      <c r="AI109" s="772"/>
      <c r="AJ109" s="751"/>
      <c r="AK109" s="751">
        <v>53</v>
      </c>
      <c r="AL109" s="753"/>
      <c r="AM109" s="753">
        <v>3.6669999999999998</v>
      </c>
      <c r="AN109" s="753">
        <v>3.6669999999999998</v>
      </c>
      <c r="AO109" s="753"/>
      <c r="AP109" s="753"/>
      <c r="AQ109" s="753"/>
      <c r="AR109" s="753">
        <f t="shared" si="10"/>
        <v>7.3339999999999996</v>
      </c>
      <c r="AS109" s="751"/>
      <c r="AT109" s="751">
        <v>53</v>
      </c>
      <c r="AU109" s="753"/>
      <c r="AV109" s="753">
        <v>22</v>
      </c>
      <c r="AW109" s="753">
        <v>22</v>
      </c>
      <c r="AX109" s="753"/>
      <c r="AY109" s="753"/>
      <c r="AZ109" s="753"/>
      <c r="BA109" s="753">
        <f t="shared" si="11"/>
        <v>44</v>
      </c>
    </row>
    <row r="110" spans="1:53" s="107" customFormat="1" ht="30" customHeight="1">
      <c r="A110" s="741">
        <v>105</v>
      </c>
      <c r="B110" s="464" t="str">
        <f t="shared" si="7"/>
        <v xml:space="preserve">WA 7  ZPH Stacja pomp Tokary I  09-401 Płock Tokary-Rąbież </v>
      </c>
      <c r="C110" s="742" t="s">
        <v>4660</v>
      </c>
      <c r="D110" s="743">
        <v>7</v>
      </c>
      <c r="E110" s="743"/>
      <c r="F110" s="743" t="s">
        <v>4</v>
      </c>
      <c r="G110" s="464" t="s">
        <v>5249</v>
      </c>
      <c r="H110" s="744" t="s">
        <v>5242</v>
      </c>
      <c r="I110" s="464" t="s">
        <v>5163</v>
      </c>
      <c r="J110" s="464" t="s">
        <v>5250</v>
      </c>
      <c r="K110" s="745"/>
      <c r="L110" s="746" t="s">
        <v>5166</v>
      </c>
      <c r="M110" s="746" t="s">
        <v>5167</v>
      </c>
      <c r="N110" s="755" t="s">
        <v>1006</v>
      </c>
      <c r="O110" s="748" t="s">
        <v>23</v>
      </c>
      <c r="P110" s="748" t="s">
        <v>77</v>
      </c>
      <c r="Q110" s="749"/>
      <c r="R110" s="464" t="s">
        <v>4686</v>
      </c>
      <c r="S110" s="764" t="s">
        <v>5251</v>
      </c>
      <c r="T110" s="750" t="s">
        <v>33</v>
      </c>
      <c r="U110" s="746"/>
      <c r="V110" s="742" t="s">
        <v>5252</v>
      </c>
      <c r="W110" s="743" t="s">
        <v>43</v>
      </c>
      <c r="X110" s="743"/>
      <c r="Y110" s="743"/>
      <c r="Z110" s="742">
        <v>96461146</v>
      </c>
      <c r="AA110" s="751">
        <v>60</v>
      </c>
      <c r="AB110" s="751"/>
      <c r="AC110" s="751"/>
      <c r="AD110" s="751">
        <v>145</v>
      </c>
      <c r="AE110" s="751"/>
      <c r="AF110" s="751">
        <v>250</v>
      </c>
      <c r="AG110" s="743">
        <v>0.4</v>
      </c>
      <c r="AH110" s="743" t="s">
        <v>7</v>
      </c>
      <c r="AI110" s="772"/>
      <c r="AJ110" s="751"/>
      <c r="AK110" s="751">
        <v>145</v>
      </c>
      <c r="AL110" s="753"/>
      <c r="AM110" s="753">
        <v>5</v>
      </c>
      <c r="AN110" s="753">
        <v>5</v>
      </c>
      <c r="AO110" s="753"/>
      <c r="AP110" s="753"/>
      <c r="AQ110" s="753"/>
      <c r="AR110" s="753">
        <f t="shared" si="10"/>
        <v>10</v>
      </c>
      <c r="AS110" s="751"/>
      <c r="AT110" s="751">
        <v>145</v>
      </c>
      <c r="AU110" s="753"/>
      <c r="AV110" s="753">
        <v>30</v>
      </c>
      <c r="AW110" s="753">
        <v>30</v>
      </c>
      <c r="AX110" s="753"/>
      <c r="AY110" s="753"/>
      <c r="AZ110" s="753"/>
      <c r="BA110" s="753">
        <f t="shared" si="11"/>
        <v>60</v>
      </c>
    </row>
    <row r="111" spans="1:53" s="107" customFormat="1" ht="30" customHeight="1">
      <c r="A111" s="741">
        <v>106</v>
      </c>
      <c r="B111" s="464" t="str">
        <f t="shared" si="7"/>
        <v xml:space="preserve">WA 7  ZPH Stacja pomp Tokary II 09-401 Płock Tokary-Rąbież </v>
      </c>
      <c r="C111" s="742" t="s">
        <v>4660</v>
      </c>
      <c r="D111" s="743">
        <v>7</v>
      </c>
      <c r="E111" s="743"/>
      <c r="F111" s="743" t="s">
        <v>4</v>
      </c>
      <c r="G111" s="464" t="s">
        <v>5253</v>
      </c>
      <c r="H111" s="744" t="s">
        <v>5242</v>
      </c>
      <c r="I111" s="464" t="s">
        <v>5163</v>
      </c>
      <c r="J111" s="464" t="s">
        <v>5250</v>
      </c>
      <c r="K111" s="745"/>
      <c r="L111" s="746" t="s">
        <v>5166</v>
      </c>
      <c r="M111" s="746" t="s">
        <v>5167</v>
      </c>
      <c r="N111" s="755" t="s">
        <v>1006</v>
      </c>
      <c r="O111" s="748" t="s">
        <v>23</v>
      </c>
      <c r="P111" s="748" t="s">
        <v>77</v>
      </c>
      <c r="Q111" s="749"/>
      <c r="R111" s="464" t="s">
        <v>4686</v>
      </c>
      <c r="S111" s="764" t="s">
        <v>5254</v>
      </c>
      <c r="T111" s="750" t="s">
        <v>33</v>
      </c>
      <c r="U111" s="746"/>
      <c r="V111" s="742" t="s">
        <v>5255</v>
      </c>
      <c r="W111" s="743" t="s">
        <v>43</v>
      </c>
      <c r="X111" s="743"/>
      <c r="Y111" s="743"/>
      <c r="Z111" s="742">
        <v>96461145</v>
      </c>
      <c r="AA111" s="751">
        <v>120</v>
      </c>
      <c r="AB111" s="751"/>
      <c r="AC111" s="751"/>
      <c r="AD111" s="751">
        <v>145</v>
      </c>
      <c r="AE111" s="751"/>
      <c r="AF111" s="751">
        <v>315</v>
      </c>
      <c r="AG111" s="743">
        <v>0.4</v>
      </c>
      <c r="AH111" s="743" t="s">
        <v>7</v>
      </c>
      <c r="AI111" s="772"/>
      <c r="AJ111" s="751"/>
      <c r="AK111" s="751">
        <v>145</v>
      </c>
      <c r="AL111" s="753"/>
      <c r="AM111" s="753">
        <v>25</v>
      </c>
      <c r="AN111" s="753">
        <v>25</v>
      </c>
      <c r="AO111" s="753"/>
      <c r="AP111" s="753"/>
      <c r="AQ111" s="753"/>
      <c r="AR111" s="753">
        <f t="shared" si="10"/>
        <v>50</v>
      </c>
      <c r="AS111" s="751"/>
      <c r="AT111" s="751">
        <v>145</v>
      </c>
      <c r="AU111" s="753"/>
      <c r="AV111" s="753">
        <v>150</v>
      </c>
      <c r="AW111" s="753">
        <v>150</v>
      </c>
      <c r="AX111" s="753"/>
      <c r="AY111" s="753"/>
      <c r="AZ111" s="753"/>
      <c r="BA111" s="753">
        <f t="shared" si="11"/>
        <v>300</v>
      </c>
    </row>
    <row r="112" spans="1:53" s="107" customFormat="1" ht="30" customHeight="1">
      <c r="A112" s="741">
        <v>107</v>
      </c>
      <c r="B112" s="464" t="str">
        <f t="shared" si="7"/>
        <v>WA 7  ZPH Śluza Włocławek 87-800 Włocławek ul. Płocka 171</v>
      </c>
      <c r="C112" s="742" t="s">
        <v>4660</v>
      </c>
      <c r="D112" s="743">
        <v>7</v>
      </c>
      <c r="E112" s="743"/>
      <c r="F112" s="743" t="s">
        <v>4</v>
      </c>
      <c r="G112" s="464" t="s">
        <v>5256</v>
      </c>
      <c r="H112" s="744" t="s">
        <v>5172</v>
      </c>
      <c r="I112" s="464" t="s">
        <v>5173</v>
      </c>
      <c r="J112" s="464" t="s">
        <v>5174</v>
      </c>
      <c r="K112" s="745" t="s">
        <v>5175</v>
      </c>
      <c r="L112" s="746" t="s">
        <v>5166</v>
      </c>
      <c r="M112" s="746" t="s">
        <v>5167</v>
      </c>
      <c r="N112" s="755" t="s">
        <v>1006</v>
      </c>
      <c r="O112" s="748" t="s">
        <v>23</v>
      </c>
      <c r="P112" s="748" t="s">
        <v>77</v>
      </c>
      <c r="Q112" s="749"/>
      <c r="R112" s="464" t="s">
        <v>1855</v>
      </c>
      <c r="S112" s="764" t="s">
        <v>5257</v>
      </c>
      <c r="T112" s="750" t="s">
        <v>33</v>
      </c>
      <c r="U112" s="746"/>
      <c r="V112" s="742" t="s">
        <v>5258</v>
      </c>
      <c r="W112" s="743" t="s">
        <v>42</v>
      </c>
      <c r="X112" s="743"/>
      <c r="Y112" s="743"/>
      <c r="Z112" s="775" t="s">
        <v>5259</v>
      </c>
      <c r="AA112" s="751">
        <v>80</v>
      </c>
      <c r="AB112" s="751"/>
      <c r="AC112" s="751"/>
      <c r="AD112" s="751">
        <v>70</v>
      </c>
      <c r="AE112" s="751"/>
      <c r="AF112" s="751">
        <v>200</v>
      </c>
      <c r="AG112" s="743">
        <v>0.4</v>
      </c>
      <c r="AH112" s="743" t="s">
        <v>7</v>
      </c>
      <c r="AI112" s="772"/>
      <c r="AJ112" s="751"/>
      <c r="AK112" s="751">
        <v>70</v>
      </c>
      <c r="AL112" s="753">
        <v>33.332999999999998</v>
      </c>
      <c r="AM112" s="753"/>
      <c r="AN112" s="753"/>
      <c r="AO112" s="753"/>
      <c r="AP112" s="753"/>
      <c r="AQ112" s="753"/>
      <c r="AR112" s="753">
        <f t="shared" si="10"/>
        <v>33.332999999999998</v>
      </c>
      <c r="AS112" s="751"/>
      <c r="AT112" s="751">
        <v>70</v>
      </c>
      <c r="AU112" s="753">
        <v>200</v>
      </c>
      <c r="AV112" s="753"/>
      <c r="AW112" s="753"/>
      <c r="AX112" s="753"/>
      <c r="AY112" s="753"/>
      <c r="AZ112" s="753"/>
      <c r="BA112" s="753">
        <f t="shared" si="11"/>
        <v>200</v>
      </c>
    </row>
    <row r="113" spans="1:53" s="107" customFormat="1" ht="30" customHeight="1">
      <c r="A113" s="741">
        <v>108</v>
      </c>
      <c r="B113" s="464" t="str">
        <f t="shared" si="7"/>
        <v>WA 7  ZPH Zaplecze techniczne 
ul. Płocka 171, 87-800 Włocławek 87-800 Włocławek ul. Płocka 171</v>
      </c>
      <c r="C113" s="742" t="s">
        <v>4660</v>
      </c>
      <c r="D113" s="743">
        <v>7</v>
      </c>
      <c r="E113" s="743"/>
      <c r="F113" s="743" t="s">
        <v>4</v>
      </c>
      <c r="G113" s="464" t="s">
        <v>5260</v>
      </c>
      <c r="H113" s="744" t="s">
        <v>5172</v>
      </c>
      <c r="I113" s="464" t="s">
        <v>5173</v>
      </c>
      <c r="J113" s="464" t="s">
        <v>5174</v>
      </c>
      <c r="K113" s="745" t="s">
        <v>5175</v>
      </c>
      <c r="L113" s="746" t="s">
        <v>5166</v>
      </c>
      <c r="M113" s="746" t="s">
        <v>5167</v>
      </c>
      <c r="N113" s="755" t="s">
        <v>1006</v>
      </c>
      <c r="O113" s="748" t="s">
        <v>23</v>
      </c>
      <c r="P113" s="748" t="s">
        <v>77</v>
      </c>
      <c r="Q113" s="749"/>
      <c r="R113" s="464" t="s">
        <v>1855</v>
      </c>
      <c r="S113" s="764" t="s">
        <v>5261</v>
      </c>
      <c r="T113" s="750" t="s">
        <v>33</v>
      </c>
      <c r="U113" s="746"/>
      <c r="V113" s="742" t="s">
        <v>5262</v>
      </c>
      <c r="W113" s="743" t="s">
        <v>42</v>
      </c>
      <c r="X113" s="743"/>
      <c r="Y113" s="743"/>
      <c r="Z113" s="742">
        <v>96460998</v>
      </c>
      <c r="AA113" s="751">
        <v>60</v>
      </c>
      <c r="AB113" s="751"/>
      <c r="AC113" s="751"/>
      <c r="AD113" s="751">
        <v>100</v>
      </c>
      <c r="AE113" s="751"/>
      <c r="AF113" s="751">
        <v>250</v>
      </c>
      <c r="AG113" s="743">
        <v>0.4</v>
      </c>
      <c r="AH113" s="760" t="s">
        <v>7</v>
      </c>
      <c r="AI113" s="772"/>
      <c r="AJ113" s="751"/>
      <c r="AK113" s="751">
        <v>100</v>
      </c>
      <c r="AL113" s="753">
        <v>43.332999999999998</v>
      </c>
      <c r="AM113" s="753"/>
      <c r="AN113" s="753"/>
      <c r="AO113" s="753"/>
      <c r="AP113" s="753"/>
      <c r="AQ113" s="753"/>
      <c r="AR113" s="753">
        <f t="shared" si="10"/>
        <v>43.332999999999998</v>
      </c>
      <c r="AS113" s="751"/>
      <c r="AT113" s="751">
        <v>100</v>
      </c>
      <c r="AU113" s="753">
        <v>260</v>
      </c>
      <c r="AV113" s="753"/>
      <c r="AW113" s="753"/>
      <c r="AX113" s="753"/>
      <c r="AY113" s="753"/>
      <c r="AZ113" s="753"/>
      <c r="BA113" s="753">
        <f t="shared" si="11"/>
        <v>260</v>
      </c>
    </row>
    <row r="114" spans="1:53" s="107" customFormat="1" ht="30" customHeight="1">
      <c r="A114" s="741">
        <v>109</v>
      </c>
      <c r="B114" s="464" t="str">
        <f t="shared" si="7"/>
        <v xml:space="preserve">WA 7 2  Stacja pomp Arciechów 96-520 Iłów  </v>
      </c>
      <c r="C114" s="742" t="s">
        <v>4660</v>
      </c>
      <c r="D114" s="743">
        <v>7</v>
      </c>
      <c r="E114" s="743">
        <v>2</v>
      </c>
      <c r="F114" s="743"/>
      <c r="G114" s="464" t="s">
        <v>4715</v>
      </c>
      <c r="H114" s="744" t="s">
        <v>5263</v>
      </c>
      <c r="I114" s="464" t="s">
        <v>5264</v>
      </c>
      <c r="J114" s="464"/>
      <c r="K114" s="745"/>
      <c r="L114" s="746" t="s">
        <v>5265</v>
      </c>
      <c r="M114" s="746" t="s">
        <v>5167</v>
      </c>
      <c r="N114" s="755" t="s">
        <v>1006</v>
      </c>
      <c r="O114" s="748" t="s">
        <v>23</v>
      </c>
      <c r="P114" s="748" t="s">
        <v>77</v>
      </c>
      <c r="Q114" s="749"/>
      <c r="R114" s="464" t="s">
        <v>4686</v>
      </c>
      <c r="S114" s="746" t="s">
        <v>5266</v>
      </c>
      <c r="T114" s="750" t="s">
        <v>34</v>
      </c>
      <c r="U114" s="746" t="s">
        <v>5267</v>
      </c>
      <c r="V114" s="742" t="s">
        <v>5268</v>
      </c>
      <c r="W114" s="743" t="s">
        <v>41</v>
      </c>
      <c r="X114" s="743"/>
      <c r="Y114" s="743">
        <v>4269</v>
      </c>
      <c r="Z114" s="742" t="s">
        <v>5269</v>
      </c>
      <c r="AA114" s="751">
        <v>600</v>
      </c>
      <c r="AB114" s="751">
        <v>698</v>
      </c>
      <c r="AC114" s="751"/>
      <c r="AD114" s="751">
        <v>180</v>
      </c>
      <c r="AE114" s="751">
        <v>184</v>
      </c>
      <c r="AF114" s="751">
        <v>250</v>
      </c>
      <c r="AG114" s="743">
        <v>0.4</v>
      </c>
      <c r="AH114" s="743" t="s">
        <v>7</v>
      </c>
      <c r="AI114" s="772" t="s">
        <v>5270</v>
      </c>
      <c r="AJ114" s="751"/>
      <c r="AK114" s="751">
        <v>180</v>
      </c>
      <c r="AL114" s="753"/>
      <c r="AM114" s="753"/>
      <c r="AN114" s="753"/>
      <c r="AO114" s="753">
        <v>1.095</v>
      </c>
      <c r="AP114" s="753">
        <v>0.82299999999999995</v>
      </c>
      <c r="AQ114" s="753">
        <v>4.8339999999999996</v>
      </c>
      <c r="AR114" s="753">
        <f t="shared" si="10"/>
        <v>6.7519999999999998</v>
      </c>
      <c r="AS114" s="751"/>
      <c r="AT114" s="751">
        <v>180</v>
      </c>
      <c r="AU114" s="753"/>
      <c r="AV114" s="753"/>
      <c r="AW114" s="753"/>
      <c r="AX114" s="753">
        <v>6.5709999999999997</v>
      </c>
      <c r="AY114" s="753">
        <v>4.9390000000000001</v>
      </c>
      <c r="AZ114" s="753">
        <v>29.006</v>
      </c>
      <c r="BA114" s="753">
        <f t="shared" si="11"/>
        <v>40.515999999999998</v>
      </c>
    </row>
    <row r="115" spans="1:53" s="107" customFormat="1" ht="30" customHeight="1">
      <c r="A115" s="741">
        <v>110</v>
      </c>
      <c r="B115" s="464" t="str">
        <f t="shared" si="7"/>
        <v xml:space="preserve">WA 7 2  Stacja pomp Arciechów rez. 96-520 Iłów  </v>
      </c>
      <c r="C115" s="742" t="s">
        <v>4660</v>
      </c>
      <c r="D115" s="743">
        <v>7</v>
      </c>
      <c r="E115" s="743">
        <v>2</v>
      </c>
      <c r="F115" s="743"/>
      <c r="G115" s="464" t="s">
        <v>5271</v>
      </c>
      <c r="H115" s="744" t="s">
        <v>5263</v>
      </c>
      <c r="I115" s="464" t="s">
        <v>5264</v>
      </c>
      <c r="J115" s="464"/>
      <c r="K115" s="745"/>
      <c r="L115" s="746" t="s">
        <v>5265</v>
      </c>
      <c r="M115" s="746" t="s">
        <v>5167</v>
      </c>
      <c r="N115" s="755" t="s">
        <v>1006</v>
      </c>
      <c r="O115" s="748" t="s">
        <v>23</v>
      </c>
      <c r="P115" s="748" t="s">
        <v>77</v>
      </c>
      <c r="Q115" s="749"/>
      <c r="R115" s="464" t="s">
        <v>4686</v>
      </c>
      <c r="S115" s="746" t="s">
        <v>5266</v>
      </c>
      <c r="T115" s="750" t="s">
        <v>34</v>
      </c>
      <c r="U115" s="746" t="s">
        <v>5267</v>
      </c>
      <c r="V115" s="742" t="s">
        <v>5268</v>
      </c>
      <c r="W115" s="743" t="s">
        <v>41</v>
      </c>
      <c r="X115" s="743"/>
      <c r="Y115" s="743">
        <v>4269</v>
      </c>
      <c r="Z115" s="742" t="s">
        <v>5272</v>
      </c>
      <c r="AA115" s="751">
        <v>600</v>
      </c>
      <c r="AB115" s="751"/>
      <c r="AC115" s="751"/>
      <c r="AD115" s="751">
        <v>180</v>
      </c>
      <c r="AE115" s="751">
        <v>184</v>
      </c>
      <c r="AF115" s="751">
        <v>250</v>
      </c>
      <c r="AG115" s="743">
        <v>0.4</v>
      </c>
      <c r="AH115" s="743" t="s">
        <v>7</v>
      </c>
      <c r="AI115" s="772" t="s">
        <v>5270</v>
      </c>
      <c r="AJ115" s="751"/>
      <c r="AK115" s="751">
        <v>180</v>
      </c>
      <c r="AL115" s="753"/>
      <c r="AM115" s="753"/>
      <c r="AN115" s="753"/>
      <c r="AO115" s="753">
        <v>1.4630000000000001</v>
      </c>
      <c r="AP115" s="753">
        <v>1</v>
      </c>
      <c r="AQ115" s="753">
        <v>4.6180000000000003</v>
      </c>
      <c r="AR115" s="753">
        <f t="shared" si="10"/>
        <v>7.0810000000000004</v>
      </c>
      <c r="AS115" s="751"/>
      <c r="AT115" s="751">
        <v>180</v>
      </c>
      <c r="AU115" s="753"/>
      <c r="AV115" s="753"/>
      <c r="AW115" s="753"/>
      <c r="AX115" s="753">
        <v>8.7799999999999994</v>
      </c>
      <c r="AY115" s="753">
        <v>5.9989999999999997</v>
      </c>
      <c r="AZ115" s="753">
        <v>27.71</v>
      </c>
      <c r="BA115" s="753">
        <f t="shared" si="11"/>
        <v>42.489000000000004</v>
      </c>
    </row>
    <row r="116" spans="1:53" s="107" customFormat="1" ht="30" customHeight="1">
      <c r="A116" s="741">
        <v>111</v>
      </c>
      <c r="B116" s="464" t="str">
        <f t="shared" si="7"/>
        <v xml:space="preserve">WA 7 2  Stacja pomp Dobrzyków 09-530 Gąbin  </v>
      </c>
      <c r="C116" s="742" t="s">
        <v>4660</v>
      </c>
      <c r="D116" s="743">
        <v>7</v>
      </c>
      <c r="E116" s="743">
        <v>2</v>
      </c>
      <c r="F116" s="743"/>
      <c r="G116" s="464" t="s">
        <v>5273</v>
      </c>
      <c r="H116" s="744" t="s">
        <v>5274</v>
      </c>
      <c r="I116" s="464" t="s">
        <v>5275</v>
      </c>
      <c r="J116" s="464"/>
      <c r="K116" s="745"/>
      <c r="L116" s="746" t="s">
        <v>5265</v>
      </c>
      <c r="M116" s="746" t="s">
        <v>5167</v>
      </c>
      <c r="N116" s="755" t="s">
        <v>1006</v>
      </c>
      <c r="O116" s="748" t="s">
        <v>23</v>
      </c>
      <c r="P116" s="748" t="s">
        <v>77</v>
      </c>
      <c r="Q116" s="749"/>
      <c r="R116" s="464" t="s">
        <v>4686</v>
      </c>
      <c r="S116" s="746" t="s">
        <v>5276</v>
      </c>
      <c r="T116" s="750" t="s">
        <v>34</v>
      </c>
      <c r="U116" s="746" t="s">
        <v>5267</v>
      </c>
      <c r="V116" s="742" t="s">
        <v>5277</v>
      </c>
      <c r="W116" s="743" t="s">
        <v>41</v>
      </c>
      <c r="X116" s="743"/>
      <c r="Y116" s="743">
        <v>4161</v>
      </c>
      <c r="Z116" s="742" t="s">
        <v>5278</v>
      </c>
      <c r="AA116" s="751">
        <v>600</v>
      </c>
      <c r="AB116" s="751">
        <v>1230</v>
      </c>
      <c r="AC116" s="751"/>
      <c r="AD116" s="751">
        <v>300</v>
      </c>
      <c r="AE116" s="751">
        <v>268</v>
      </c>
      <c r="AF116" s="751">
        <v>400</v>
      </c>
      <c r="AG116" s="743">
        <v>0.4</v>
      </c>
      <c r="AH116" s="743" t="s">
        <v>7</v>
      </c>
      <c r="AI116" s="772" t="s">
        <v>5270</v>
      </c>
      <c r="AJ116" s="751"/>
      <c r="AK116" s="751">
        <v>300</v>
      </c>
      <c r="AL116" s="753"/>
      <c r="AM116" s="753"/>
      <c r="AN116" s="753"/>
      <c r="AO116" s="753">
        <v>10.025</v>
      </c>
      <c r="AP116" s="753">
        <v>7.1740000000000004</v>
      </c>
      <c r="AQ116" s="753">
        <v>40.515000000000001</v>
      </c>
      <c r="AR116" s="753">
        <f t="shared" si="10"/>
        <v>57.713999999999999</v>
      </c>
      <c r="AS116" s="751"/>
      <c r="AT116" s="751">
        <v>300</v>
      </c>
      <c r="AU116" s="753"/>
      <c r="AV116" s="753"/>
      <c r="AW116" s="753"/>
      <c r="AX116" s="753">
        <v>60.152000000000001</v>
      </c>
      <c r="AY116" s="753">
        <v>43.042999999999999</v>
      </c>
      <c r="AZ116" s="753">
        <v>243.09100000000001</v>
      </c>
      <c r="BA116" s="753">
        <f t="shared" si="11"/>
        <v>346.286</v>
      </c>
    </row>
    <row r="117" spans="1:53" s="107" customFormat="1" ht="30" customHeight="1">
      <c r="A117" s="741">
        <v>112</v>
      </c>
      <c r="B117" s="464" t="str">
        <f t="shared" si="7"/>
        <v xml:space="preserve">WA 7 2  Stacja pomp Dobrzyków rez. 09-530 Gąbin  </v>
      </c>
      <c r="C117" s="742" t="s">
        <v>4660</v>
      </c>
      <c r="D117" s="743">
        <v>7</v>
      </c>
      <c r="E117" s="743">
        <v>2</v>
      </c>
      <c r="F117" s="743"/>
      <c r="G117" s="464" t="s">
        <v>5279</v>
      </c>
      <c r="H117" s="744" t="s">
        <v>5274</v>
      </c>
      <c r="I117" s="464" t="s">
        <v>5275</v>
      </c>
      <c r="J117" s="464"/>
      <c r="K117" s="745"/>
      <c r="L117" s="746" t="s">
        <v>5265</v>
      </c>
      <c r="M117" s="746" t="s">
        <v>5167</v>
      </c>
      <c r="N117" s="755" t="s">
        <v>1006</v>
      </c>
      <c r="O117" s="748" t="s">
        <v>23</v>
      </c>
      <c r="P117" s="748" t="s">
        <v>77</v>
      </c>
      <c r="Q117" s="749"/>
      <c r="R117" s="464" t="s">
        <v>4686</v>
      </c>
      <c r="S117" s="746" t="s">
        <v>5276</v>
      </c>
      <c r="T117" s="750" t="s">
        <v>34</v>
      </c>
      <c r="U117" s="746" t="s">
        <v>5267</v>
      </c>
      <c r="V117" s="742" t="s">
        <v>5277</v>
      </c>
      <c r="W117" s="743" t="s">
        <v>41</v>
      </c>
      <c r="X117" s="743"/>
      <c r="Y117" s="743">
        <v>4161</v>
      </c>
      <c r="Z117" s="742" t="s">
        <v>5280</v>
      </c>
      <c r="AA117" s="751">
        <v>600</v>
      </c>
      <c r="AB117" s="751"/>
      <c r="AC117" s="751"/>
      <c r="AD117" s="751">
        <v>300</v>
      </c>
      <c r="AE117" s="751">
        <v>268</v>
      </c>
      <c r="AF117" s="751">
        <v>400</v>
      </c>
      <c r="AG117" s="743">
        <v>0.4</v>
      </c>
      <c r="AH117" s="743" t="s">
        <v>7</v>
      </c>
      <c r="AI117" s="772" t="s">
        <v>5270</v>
      </c>
      <c r="AJ117" s="751"/>
      <c r="AK117" s="751">
        <v>300</v>
      </c>
      <c r="AL117" s="753"/>
      <c r="AM117" s="753"/>
      <c r="AN117" s="753"/>
      <c r="AO117" s="753">
        <v>8.8780000000000001</v>
      </c>
      <c r="AP117" s="753">
        <v>6.5759999999999996</v>
      </c>
      <c r="AQ117" s="753">
        <v>36.905999999999999</v>
      </c>
      <c r="AR117" s="753">
        <f t="shared" si="10"/>
        <v>52.36</v>
      </c>
      <c r="AS117" s="751"/>
      <c r="AT117" s="751">
        <v>300</v>
      </c>
      <c r="AU117" s="753"/>
      <c r="AV117" s="753"/>
      <c r="AW117" s="753"/>
      <c r="AX117" s="753">
        <v>53.27</v>
      </c>
      <c r="AY117" s="753">
        <v>39.454000000000001</v>
      </c>
      <c r="AZ117" s="753">
        <v>221.43700000000001</v>
      </c>
      <c r="BA117" s="753">
        <f t="shared" si="11"/>
        <v>314.161</v>
      </c>
    </row>
    <row r="118" spans="1:53" s="107" customFormat="1" ht="30" customHeight="1">
      <c r="A118" s="741">
        <v>113</v>
      </c>
      <c r="B118" s="464" t="str">
        <f t="shared" si="7"/>
        <v xml:space="preserve">WA 7 2  Stacja pomp Kępa Polska 09-470 Bodzanów  </v>
      </c>
      <c r="C118" s="742" t="s">
        <v>4660</v>
      </c>
      <c r="D118" s="743">
        <v>7</v>
      </c>
      <c r="E118" s="743">
        <v>2</v>
      </c>
      <c r="F118" s="743"/>
      <c r="G118" s="464" t="s">
        <v>5281</v>
      </c>
      <c r="H118" s="744" t="s">
        <v>5282</v>
      </c>
      <c r="I118" s="464" t="s">
        <v>5283</v>
      </c>
      <c r="J118" s="464"/>
      <c r="K118" s="745"/>
      <c r="L118" s="746" t="s">
        <v>5265</v>
      </c>
      <c r="M118" s="746" t="s">
        <v>5167</v>
      </c>
      <c r="N118" s="755" t="s">
        <v>1006</v>
      </c>
      <c r="O118" s="748" t="s">
        <v>23</v>
      </c>
      <c r="P118" s="748" t="s">
        <v>77</v>
      </c>
      <c r="Q118" s="749"/>
      <c r="R118" s="464" t="s">
        <v>4686</v>
      </c>
      <c r="S118" s="746" t="s">
        <v>5284</v>
      </c>
      <c r="T118" s="750" t="s">
        <v>34</v>
      </c>
      <c r="U118" s="746" t="s">
        <v>5267</v>
      </c>
      <c r="V118" s="742" t="s">
        <v>5285</v>
      </c>
      <c r="W118" s="743" t="s">
        <v>41</v>
      </c>
      <c r="X118" s="743"/>
      <c r="Y118" s="743">
        <v>1127</v>
      </c>
      <c r="Z118" s="742">
        <v>87446578</v>
      </c>
      <c r="AA118" s="751">
        <v>600</v>
      </c>
      <c r="AB118" s="751">
        <v>444</v>
      </c>
      <c r="AC118" s="751"/>
      <c r="AD118" s="751">
        <v>130</v>
      </c>
      <c r="AE118" s="751">
        <v>94</v>
      </c>
      <c r="AF118" s="751">
        <v>40</v>
      </c>
      <c r="AG118" s="743">
        <v>0.4</v>
      </c>
      <c r="AH118" s="743" t="s">
        <v>7</v>
      </c>
      <c r="AI118" s="772" t="s">
        <v>5270</v>
      </c>
      <c r="AJ118" s="751"/>
      <c r="AK118" s="751">
        <v>130</v>
      </c>
      <c r="AL118" s="753"/>
      <c r="AM118" s="753"/>
      <c r="AN118" s="753"/>
      <c r="AO118" s="753">
        <v>2.1640000000000001</v>
      </c>
      <c r="AP118" s="753">
        <v>1.496</v>
      </c>
      <c r="AQ118" s="753">
        <v>8.9440000000000008</v>
      </c>
      <c r="AR118" s="753">
        <f t="shared" si="10"/>
        <v>12.604000000000001</v>
      </c>
      <c r="AS118" s="751"/>
      <c r="AT118" s="751">
        <v>130</v>
      </c>
      <c r="AU118" s="753"/>
      <c r="AV118" s="753"/>
      <c r="AW118" s="753"/>
      <c r="AX118" s="753">
        <v>12.984999999999999</v>
      </c>
      <c r="AY118" s="753">
        <v>8.9749999999999996</v>
      </c>
      <c r="AZ118" s="753">
        <v>53.661999999999999</v>
      </c>
      <c r="BA118" s="753">
        <f t="shared" si="11"/>
        <v>75.622</v>
      </c>
    </row>
    <row r="119" spans="1:53" s="107" customFormat="1" ht="30" customHeight="1">
      <c r="A119" s="741">
        <v>114</v>
      </c>
      <c r="B119" s="464" t="str">
        <f t="shared" si="7"/>
        <v xml:space="preserve">WA 7 2  Stacja pomp Podgórze 09-460 Mała Wieś  </v>
      </c>
      <c r="C119" s="742" t="s">
        <v>4660</v>
      </c>
      <c r="D119" s="743">
        <v>7</v>
      </c>
      <c r="E119" s="743">
        <v>2</v>
      </c>
      <c r="F119" s="743"/>
      <c r="G119" s="464" t="s">
        <v>5286</v>
      </c>
      <c r="H119" s="744" t="s">
        <v>5287</v>
      </c>
      <c r="I119" s="464" t="s">
        <v>5288</v>
      </c>
      <c r="J119" s="464"/>
      <c r="K119" s="745"/>
      <c r="L119" s="746" t="s">
        <v>5265</v>
      </c>
      <c r="M119" s="746" t="s">
        <v>5167</v>
      </c>
      <c r="N119" s="755" t="s">
        <v>1006</v>
      </c>
      <c r="O119" s="748" t="s">
        <v>23</v>
      </c>
      <c r="P119" s="748" t="s">
        <v>77</v>
      </c>
      <c r="Q119" s="749"/>
      <c r="R119" s="464" t="s">
        <v>4686</v>
      </c>
      <c r="S119" s="746" t="s">
        <v>5289</v>
      </c>
      <c r="T119" s="750" t="s">
        <v>34</v>
      </c>
      <c r="U119" s="746" t="s">
        <v>5267</v>
      </c>
      <c r="V119" s="742" t="s">
        <v>5290</v>
      </c>
      <c r="W119" s="743" t="s">
        <v>41</v>
      </c>
      <c r="X119" s="743"/>
      <c r="Y119" s="743">
        <v>1291</v>
      </c>
      <c r="Z119" s="742">
        <v>96750716</v>
      </c>
      <c r="AA119" s="751">
        <v>450</v>
      </c>
      <c r="AB119" s="751">
        <v>535</v>
      </c>
      <c r="AC119" s="751"/>
      <c r="AD119" s="751">
        <v>120</v>
      </c>
      <c r="AE119" s="751">
        <v>110</v>
      </c>
      <c r="AF119" s="751">
        <v>320</v>
      </c>
      <c r="AG119" s="743">
        <v>0.4</v>
      </c>
      <c r="AH119" s="743" t="s">
        <v>7</v>
      </c>
      <c r="AI119" s="759" t="s">
        <v>5270</v>
      </c>
      <c r="AJ119" s="751"/>
      <c r="AK119" s="751">
        <v>120</v>
      </c>
      <c r="AL119" s="753"/>
      <c r="AM119" s="753"/>
      <c r="AN119" s="753"/>
      <c r="AO119" s="753">
        <v>1.7410000000000001</v>
      </c>
      <c r="AP119" s="753">
        <v>1.4450000000000001</v>
      </c>
      <c r="AQ119" s="753">
        <v>10.364000000000001</v>
      </c>
      <c r="AR119" s="753">
        <f t="shared" si="10"/>
        <v>13.55</v>
      </c>
      <c r="AS119" s="751"/>
      <c r="AT119" s="751">
        <v>120</v>
      </c>
      <c r="AU119" s="753"/>
      <c r="AV119" s="753"/>
      <c r="AW119" s="753"/>
      <c r="AX119" s="753">
        <v>10.443</v>
      </c>
      <c r="AY119" s="753">
        <v>8.6690000000000005</v>
      </c>
      <c r="AZ119" s="753">
        <v>62.183</v>
      </c>
      <c r="BA119" s="753">
        <f t="shared" si="11"/>
        <v>81.295000000000002</v>
      </c>
    </row>
    <row r="120" spans="1:53" s="107" customFormat="1" ht="30" customHeight="1">
      <c r="A120" s="741">
        <v>115</v>
      </c>
      <c r="B120" s="464" t="str">
        <f t="shared" si="7"/>
        <v xml:space="preserve">WA 7 2  Stacja pomp Wiączemin 09-533 Słubice  </v>
      </c>
      <c r="C120" s="742" t="s">
        <v>4660</v>
      </c>
      <c r="D120" s="743">
        <v>7</v>
      </c>
      <c r="E120" s="743">
        <v>2</v>
      </c>
      <c r="F120" s="743"/>
      <c r="G120" s="464" t="s">
        <v>5291</v>
      </c>
      <c r="H120" s="744" t="s">
        <v>5292</v>
      </c>
      <c r="I120" s="464" t="s">
        <v>5293</v>
      </c>
      <c r="J120" s="464"/>
      <c r="K120" s="745"/>
      <c r="L120" s="746" t="s">
        <v>5265</v>
      </c>
      <c r="M120" s="746" t="s">
        <v>5167</v>
      </c>
      <c r="N120" s="755" t="s">
        <v>1006</v>
      </c>
      <c r="O120" s="748" t="s">
        <v>23</v>
      </c>
      <c r="P120" s="748" t="s">
        <v>77</v>
      </c>
      <c r="Q120" s="749"/>
      <c r="R120" s="464" t="s">
        <v>4686</v>
      </c>
      <c r="S120" s="746" t="s">
        <v>5294</v>
      </c>
      <c r="T120" s="750" t="s">
        <v>34</v>
      </c>
      <c r="U120" s="746" t="s">
        <v>5267</v>
      </c>
      <c r="V120" s="742" t="s">
        <v>5295</v>
      </c>
      <c r="W120" s="743" t="s">
        <v>41</v>
      </c>
      <c r="X120" s="743"/>
      <c r="Y120" s="743">
        <v>4054</v>
      </c>
      <c r="Z120" s="742" t="s">
        <v>5296</v>
      </c>
      <c r="AA120" s="751">
        <v>600</v>
      </c>
      <c r="AB120" s="751">
        <v>515</v>
      </c>
      <c r="AC120" s="751"/>
      <c r="AD120" s="751">
        <v>160</v>
      </c>
      <c r="AE120" s="751">
        <v>157</v>
      </c>
      <c r="AF120" s="751">
        <v>250</v>
      </c>
      <c r="AG120" s="743">
        <v>0.4</v>
      </c>
      <c r="AH120" s="743" t="s">
        <v>7</v>
      </c>
      <c r="AI120" s="759" t="s">
        <v>5270</v>
      </c>
      <c r="AJ120" s="751"/>
      <c r="AK120" s="751">
        <v>160</v>
      </c>
      <c r="AL120" s="753"/>
      <c r="AM120" s="753"/>
      <c r="AN120" s="753"/>
      <c r="AO120" s="753">
        <v>3.37</v>
      </c>
      <c r="AP120" s="753">
        <v>2.3010000000000002</v>
      </c>
      <c r="AQ120" s="753">
        <v>11.611000000000001</v>
      </c>
      <c r="AR120" s="753">
        <f t="shared" si="10"/>
        <v>17.282</v>
      </c>
      <c r="AS120" s="751"/>
      <c r="AT120" s="751">
        <v>160</v>
      </c>
      <c r="AU120" s="753"/>
      <c r="AV120" s="753"/>
      <c r="AW120" s="753"/>
      <c r="AX120" s="753">
        <v>20.221</v>
      </c>
      <c r="AY120" s="753">
        <v>13.803000000000001</v>
      </c>
      <c r="AZ120" s="753">
        <v>69.662999999999997</v>
      </c>
      <c r="BA120" s="753">
        <f t="shared" si="11"/>
        <v>103.687</v>
      </c>
    </row>
    <row r="121" spans="1:53" s="107" customFormat="1" ht="30" customHeight="1">
      <c r="A121" s="741">
        <v>116</v>
      </c>
      <c r="B121" s="464" t="str">
        <f t="shared" si="7"/>
        <v xml:space="preserve">WA 7 2  Stacja pomp Wiączemin rez. 09-533 Słubice  </v>
      </c>
      <c r="C121" s="742" t="s">
        <v>4660</v>
      </c>
      <c r="D121" s="743">
        <v>7</v>
      </c>
      <c r="E121" s="743">
        <v>2</v>
      </c>
      <c r="F121" s="743"/>
      <c r="G121" s="464" t="s">
        <v>5297</v>
      </c>
      <c r="H121" s="744" t="s">
        <v>5292</v>
      </c>
      <c r="I121" s="464" t="s">
        <v>5293</v>
      </c>
      <c r="J121" s="464"/>
      <c r="K121" s="745"/>
      <c r="L121" s="746" t="s">
        <v>5265</v>
      </c>
      <c r="M121" s="746" t="s">
        <v>5167</v>
      </c>
      <c r="N121" s="755" t="s">
        <v>1006</v>
      </c>
      <c r="O121" s="748" t="s">
        <v>23</v>
      </c>
      <c r="P121" s="748" t="s">
        <v>77</v>
      </c>
      <c r="Q121" s="749"/>
      <c r="R121" s="464" t="s">
        <v>4686</v>
      </c>
      <c r="S121" s="746" t="s">
        <v>5294</v>
      </c>
      <c r="T121" s="750" t="s">
        <v>34</v>
      </c>
      <c r="U121" s="746" t="s">
        <v>5267</v>
      </c>
      <c r="V121" s="742" t="s">
        <v>5295</v>
      </c>
      <c r="W121" s="743" t="s">
        <v>41</v>
      </c>
      <c r="X121" s="743"/>
      <c r="Y121" s="743">
        <v>4054</v>
      </c>
      <c r="Z121" s="742" t="s">
        <v>5298</v>
      </c>
      <c r="AA121" s="751">
        <v>600</v>
      </c>
      <c r="AB121" s="751"/>
      <c r="AC121" s="751"/>
      <c r="AD121" s="751">
        <v>160</v>
      </c>
      <c r="AE121" s="751">
        <v>157</v>
      </c>
      <c r="AF121" s="751">
        <v>250</v>
      </c>
      <c r="AG121" s="743">
        <v>0.4</v>
      </c>
      <c r="AH121" s="743" t="s">
        <v>7</v>
      </c>
      <c r="AI121" s="759" t="s">
        <v>5270</v>
      </c>
      <c r="AJ121" s="751"/>
      <c r="AK121" s="751">
        <v>160</v>
      </c>
      <c r="AL121" s="753"/>
      <c r="AM121" s="753"/>
      <c r="AN121" s="753"/>
      <c r="AO121" s="753">
        <v>3.0070000000000001</v>
      </c>
      <c r="AP121" s="753">
        <v>2.169</v>
      </c>
      <c r="AQ121" s="753">
        <v>11.066000000000001</v>
      </c>
      <c r="AR121" s="753">
        <f t="shared" si="10"/>
        <v>16.242000000000001</v>
      </c>
      <c r="AS121" s="751"/>
      <c r="AT121" s="751">
        <v>160</v>
      </c>
      <c r="AU121" s="753"/>
      <c r="AV121" s="753"/>
      <c r="AW121" s="753"/>
      <c r="AX121" s="753">
        <v>18.044</v>
      </c>
      <c r="AY121" s="753">
        <v>13.016</v>
      </c>
      <c r="AZ121" s="753">
        <v>66.396000000000001</v>
      </c>
      <c r="BA121" s="753">
        <f t="shared" si="11"/>
        <v>97.456000000000003</v>
      </c>
    </row>
    <row r="122" spans="1:53" s="107" customFormat="1" ht="30" customHeight="1">
      <c r="A122" s="741">
        <v>117</v>
      </c>
      <c r="B122" s="464" t="str">
        <f t="shared" si="7"/>
        <v xml:space="preserve">WA 7 2  Stacja pomp Wykowo 09-472 Słupno  </v>
      </c>
      <c r="C122" s="742" t="s">
        <v>4660</v>
      </c>
      <c r="D122" s="743">
        <v>7</v>
      </c>
      <c r="E122" s="743">
        <v>2</v>
      </c>
      <c r="F122" s="743"/>
      <c r="G122" s="464" t="s">
        <v>5299</v>
      </c>
      <c r="H122" s="744" t="s">
        <v>5300</v>
      </c>
      <c r="I122" s="464" t="s">
        <v>5301</v>
      </c>
      <c r="J122" s="464"/>
      <c r="K122" s="745"/>
      <c r="L122" s="746" t="s">
        <v>5265</v>
      </c>
      <c r="M122" s="746" t="s">
        <v>5167</v>
      </c>
      <c r="N122" s="755" t="s">
        <v>1006</v>
      </c>
      <c r="O122" s="748" t="s">
        <v>23</v>
      </c>
      <c r="P122" s="748" t="s">
        <v>77</v>
      </c>
      <c r="Q122" s="749"/>
      <c r="R122" s="464" t="s">
        <v>4686</v>
      </c>
      <c r="S122" s="746" t="s">
        <v>5302</v>
      </c>
      <c r="T122" s="750" t="s">
        <v>34</v>
      </c>
      <c r="U122" s="746" t="s">
        <v>5267</v>
      </c>
      <c r="V122" s="742" t="s">
        <v>5303</v>
      </c>
      <c r="W122" s="743" t="s">
        <v>39</v>
      </c>
      <c r="X122" s="743"/>
      <c r="Y122" s="743">
        <v>1045</v>
      </c>
      <c r="Z122" s="742">
        <v>88163029</v>
      </c>
      <c r="AA122" s="751">
        <v>150</v>
      </c>
      <c r="AB122" s="751">
        <v>390</v>
      </c>
      <c r="AC122" s="751"/>
      <c r="AD122" s="751">
        <v>160</v>
      </c>
      <c r="AE122" s="751">
        <v>93</v>
      </c>
      <c r="AF122" s="751">
        <v>200</v>
      </c>
      <c r="AG122" s="743">
        <v>0.4</v>
      </c>
      <c r="AH122" s="743" t="s">
        <v>7</v>
      </c>
      <c r="AI122" s="759" t="s">
        <v>5270</v>
      </c>
      <c r="AJ122" s="751"/>
      <c r="AK122" s="751">
        <v>160</v>
      </c>
      <c r="AL122" s="753">
        <v>23.408999999999999</v>
      </c>
      <c r="AM122" s="753"/>
      <c r="AN122" s="753"/>
      <c r="AO122" s="753"/>
      <c r="AP122" s="753"/>
      <c r="AQ122" s="753"/>
      <c r="AR122" s="753">
        <f t="shared" si="10"/>
        <v>23.408999999999999</v>
      </c>
      <c r="AS122" s="751"/>
      <c r="AT122" s="751">
        <v>160</v>
      </c>
      <c r="AU122" s="753">
        <v>140.45599999999999</v>
      </c>
      <c r="AV122" s="753"/>
      <c r="AW122" s="753"/>
      <c r="AX122" s="753"/>
      <c r="AY122" s="753"/>
      <c r="AZ122" s="753"/>
      <c r="BA122" s="753">
        <f t="shared" si="11"/>
        <v>140.45599999999999</v>
      </c>
    </row>
    <row r="123" spans="1:53" s="107" customFormat="1" ht="30" customHeight="1">
      <c r="A123" s="741">
        <v>118</v>
      </c>
      <c r="B123" s="464" t="str">
        <f t="shared" si="7"/>
        <v xml:space="preserve">WA 7 3  Stacja pomp Września 09-204 Rościszewo  </v>
      </c>
      <c r="C123" s="742" t="s">
        <v>4660</v>
      </c>
      <c r="D123" s="743">
        <v>7</v>
      </c>
      <c r="E123" s="743">
        <v>3</v>
      </c>
      <c r="F123" s="743"/>
      <c r="G123" s="464" t="s">
        <v>5304</v>
      </c>
      <c r="H123" s="744" t="s">
        <v>5305</v>
      </c>
      <c r="I123" s="464" t="s">
        <v>5306</v>
      </c>
      <c r="J123" s="464"/>
      <c r="K123" s="745"/>
      <c r="L123" s="746" t="s">
        <v>5307</v>
      </c>
      <c r="M123" s="746" t="s">
        <v>5167</v>
      </c>
      <c r="N123" s="755" t="s">
        <v>1006</v>
      </c>
      <c r="O123" s="748" t="s">
        <v>23</v>
      </c>
      <c r="P123" s="748" t="s">
        <v>77</v>
      </c>
      <c r="Q123" s="749"/>
      <c r="R123" s="464" t="s">
        <v>4686</v>
      </c>
      <c r="S123" s="746" t="s">
        <v>5308</v>
      </c>
      <c r="T123" s="750" t="s">
        <v>34</v>
      </c>
      <c r="U123" s="746" t="s">
        <v>5267</v>
      </c>
      <c r="V123" s="742" t="s">
        <v>5309</v>
      </c>
      <c r="W123" s="743" t="s">
        <v>46</v>
      </c>
      <c r="X123" s="743"/>
      <c r="Y123" s="743">
        <v>750000214</v>
      </c>
      <c r="Z123" s="742" t="s">
        <v>5310</v>
      </c>
      <c r="AA123" s="751">
        <v>1</v>
      </c>
      <c r="AB123" s="751">
        <v>15</v>
      </c>
      <c r="AC123" s="751"/>
      <c r="AD123" s="751">
        <v>40</v>
      </c>
      <c r="AE123" s="751"/>
      <c r="AF123" s="751">
        <v>63</v>
      </c>
      <c r="AG123" s="743">
        <v>0.4</v>
      </c>
      <c r="AH123" s="743" t="s">
        <v>8</v>
      </c>
      <c r="AI123" s="776" t="s">
        <v>5270</v>
      </c>
      <c r="AJ123" s="751"/>
      <c r="AK123" s="751">
        <v>40</v>
      </c>
      <c r="AL123" s="753"/>
      <c r="AM123" s="753">
        <v>0.61799999999999999</v>
      </c>
      <c r="AN123" s="753">
        <v>0.66700000000000004</v>
      </c>
      <c r="AO123" s="753"/>
      <c r="AP123" s="753"/>
      <c r="AQ123" s="753"/>
      <c r="AR123" s="753">
        <f t="shared" si="10"/>
        <v>1.2850000000000001</v>
      </c>
      <c r="AS123" s="751"/>
      <c r="AT123" s="751">
        <v>40</v>
      </c>
      <c r="AU123" s="753"/>
      <c r="AV123" s="753">
        <v>3.7050000000000001</v>
      </c>
      <c r="AW123" s="753">
        <v>4</v>
      </c>
      <c r="AX123" s="753"/>
      <c r="AY123" s="753"/>
      <c r="AZ123" s="753"/>
      <c r="BA123" s="753">
        <f t="shared" si="11"/>
        <v>7.7050000000000001</v>
      </c>
    </row>
    <row r="124" spans="1:53" s="327" customFormat="1" ht="30" customHeight="1">
      <c r="A124" s="741">
        <v>119</v>
      </c>
      <c r="B124" s="464" t="str">
        <f t="shared" si="7"/>
        <v>WA 7 5  Biuro NW Wyszogród 09-450 Wyszogród ul. Wiślana 8</v>
      </c>
      <c r="C124" s="742" t="s">
        <v>4660</v>
      </c>
      <c r="D124" s="743">
        <v>7</v>
      </c>
      <c r="E124" s="743">
        <v>5</v>
      </c>
      <c r="F124" s="743"/>
      <c r="G124" s="464" t="s">
        <v>5311</v>
      </c>
      <c r="H124" s="744" t="s">
        <v>5312</v>
      </c>
      <c r="I124" s="464" t="s">
        <v>5313</v>
      </c>
      <c r="J124" s="464" t="s">
        <v>1692</v>
      </c>
      <c r="K124" s="745" t="s">
        <v>2158</v>
      </c>
      <c r="L124" s="746" t="s">
        <v>5314</v>
      </c>
      <c r="M124" s="746" t="s">
        <v>5167</v>
      </c>
      <c r="N124" s="755" t="s">
        <v>1006</v>
      </c>
      <c r="O124" s="748" t="s">
        <v>23</v>
      </c>
      <c r="P124" s="748" t="s">
        <v>77</v>
      </c>
      <c r="Q124" s="749"/>
      <c r="R124" s="464" t="s">
        <v>4686</v>
      </c>
      <c r="S124" s="764" t="s">
        <v>5315</v>
      </c>
      <c r="T124" s="750" t="s">
        <v>33</v>
      </c>
      <c r="U124" s="746"/>
      <c r="V124" s="742" t="s">
        <v>5316</v>
      </c>
      <c r="W124" s="743" t="s">
        <v>45</v>
      </c>
      <c r="X124" s="743"/>
      <c r="Y124" s="743"/>
      <c r="Z124" s="742">
        <v>91032953</v>
      </c>
      <c r="AA124" s="751">
        <v>1</v>
      </c>
      <c r="AB124" s="751"/>
      <c r="AC124" s="751"/>
      <c r="AD124" s="751">
        <v>16</v>
      </c>
      <c r="AE124" s="751"/>
      <c r="AF124" s="751">
        <v>25</v>
      </c>
      <c r="AG124" s="743">
        <v>0.4</v>
      </c>
      <c r="AH124" s="743" t="s">
        <v>8</v>
      </c>
      <c r="AI124" s="759"/>
      <c r="AJ124" s="751"/>
      <c r="AK124" s="751">
        <v>16</v>
      </c>
      <c r="AL124" s="753">
        <v>1</v>
      </c>
      <c r="AM124" s="753"/>
      <c r="AN124" s="753"/>
      <c r="AO124" s="753"/>
      <c r="AP124" s="753"/>
      <c r="AQ124" s="753"/>
      <c r="AR124" s="753">
        <f t="shared" si="10"/>
        <v>1</v>
      </c>
      <c r="AS124" s="751"/>
      <c r="AT124" s="751">
        <v>16</v>
      </c>
      <c r="AU124" s="753">
        <v>6</v>
      </c>
      <c r="AV124" s="753"/>
      <c r="AW124" s="753"/>
      <c r="AX124" s="753"/>
      <c r="AY124" s="753"/>
      <c r="AZ124" s="753"/>
      <c r="BA124" s="753">
        <f t="shared" ref="BA124" si="12">SUM(AU124:AZ124)</f>
        <v>6</v>
      </c>
    </row>
    <row r="125" spans="1:53" ht="15" thickBot="1"/>
    <row r="126" spans="1:53" ht="15.75" thickBot="1">
      <c r="AL126" s="678"/>
      <c r="AR126" s="220">
        <f>SUM(AR6:AR125)</f>
        <v>1500.6229999999996</v>
      </c>
      <c r="BA126" s="220">
        <f>SUM(BA6:BA125)</f>
        <v>9003.6859999999961</v>
      </c>
    </row>
    <row r="127" spans="1:53">
      <c r="AL127" s="678"/>
      <c r="AM127" s="678"/>
      <c r="AN127" s="678"/>
    </row>
  </sheetData>
  <sheetProtection algorithmName="SHA-512" hashValue="QM+UuEUnsMt7yLORashbrwJM5Eg4VK0VAl/KM6iWRoWL3aIvWkJMLTk8f4ERX3KlWYKcBPnkARleAZJZDpjH1g==" saltValue="CTysxUBqLxHJ8ZmhJtuDvw==" spinCount="100000" sheet="1" objects="1" scenarios="1" formatColumns="0" sort="0" autoFilter="0"/>
  <autoFilter ref="A5:BA124"/>
  <mergeCells count="1">
    <mergeCell ref="C4:F4"/>
  </mergeCells>
  <pageMargins left="0.7" right="0.7" top="0.75" bottom="0.75" header="0.3" footer="0.3"/>
  <pageSetup paperSize="8" scale="46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9"/>
  <sheetViews>
    <sheetView zoomScaleNormal="100" workbookViewId="0">
      <pane xSplit="2" ySplit="5" topLeftCell="M15" activePane="bottomRight" state="frozen"/>
      <selection pane="topRight" activeCell="C1" sqref="C1"/>
      <selection pane="bottomLeft" activeCell="A5" sqref="A5"/>
      <selection pane="bottomRight"/>
    </sheetView>
  </sheetViews>
  <sheetFormatPr defaultRowHeight="14.25"/>
  <cols>
    <col min="1" max="1" width="6" style="50" customWidth="1"/>
    <col min="2" max="2" width="46.5" style="50" customWidth="1"/>
    <col min="3" max="3" width="5.5" style="106" hidden="1" customWidth="1"/>
    <col min="4" max="5" width="4.375" style="106" hidden="1" customWidth="1"/>
    <col min="6" max="6" width="12.125" style="106" hidden="1" customWidth="1"/>
    <col min="7" max="7" width="35.25" style="50" hidden="1" customWidth="1"/>
    <col min="8" max="8" width="10.375" style="50" hidden="1" customWidth="1"/>
    <col min="9" max="9" width="22.375" style="50" hidden="1" customWidth="1"/>
    <col min="10" max="10" width="26.25" style="50" hidden="1" customWidth="1"/>
    <col min="11" max="11" width="7.25" style="50" hidden="1" customWidth="1"/>
    <col min="12" max="12" width="44.25" style="50" hidden="1" customWidth="1"/>
    <col min="13" max="13" width="45.625" style="50" customWidth="1"/>
    <col min="14" max="14" width="36.875" style="50" customWidth="1"/>
    <col min="15" max="15" width="13.875" style="50" customWidth="1"/>
    <col min="16" max="16" width="18.625" style="50" customWidth="1"/>
    <col min="17" max="17" width="13.5" style="50" customWidth="1"/>
    <col min="18" max="18" width="38.5" style="50" customWidth="1"/>
    <col min="19" max="19" width="21.25" style="50" customWidth="1"/>
    <col min="20" max="20" width="17.375" style="50" customWidth="1"/>
    <col min="21" max="21" width="15.125" style="50" customWidth="1"/>
    <col min="22" max="22" width="36.125" style="106" customWidth="1"/>
    <col min="23" max="23" width="8.625" style="106" customWidth="1"/>
    <col min="24" max="25" width="16.25" style="106" hidden="1" customWidth="1"/>
    <col min="26" max="26" width="14.375" style="106" hidden="1" customWidth="1"/>
    <col min="27" max="27" width="8.25" style="106" hidden="1" customWidth="1"/>
    <col min="28" max="28" width="9.25" style="106" hidden="1" customWidth="1"/>
    <col min="29" max="31" width="8.875" style="106" hidden="1" customWidth="1"/>
    <col min="32" max="32" width="8.75" style="106" hidden="1" customWidth="1"/>
    <col min="33" max="33" width="9.75" style="106" hidden="1" customWidth="1"/>
    <col min="34" max="34" width="15.875" style="50" hidden="1" customWidth="1"/>
    <col min="35" max="35" width="30.375" style="50" hidden="1" customWidth="1"/>
    <col min="36" max="37" width="8.875" style="106" customWidth="1"/>
    <col min="38" max="39" width="18.625" style="50" hidden="1" customWidth="1"/>
    <col min="40" max="40" width="19.625" style="50" hidden="1" customWidth="1"/>
    <col min="41" max="43" width="18.625" style="50" hidden="1" customWidth="1"/>
    <col min="44" max="44" width="18.625" style="737" customWidth="1"/>
    <col min="45" max="46" width="8.875" style="106" customWidth="1"/>
    <col min="47" max="48" width="18.625" style="50" hidden="1" customWidth="1"/>
    <col min="49" max="49" width="19.625" style="50" hidden="1" customWidth="1"/>
    <col min="50" max="52" width="18.625" style="50" hidden="1" customWidth="1"/>
    <col min="53" max="53" width="18.625" style="737" customWidth="1"/>
    <col min="54" max="16384" width="9" style="50"/>
  </cols>
  <sheetData>
    <row r="1" spans="1:53" ht="15">
      <c r="B1" s="532" t="s">
        <v>3099</v>
      </c>
    </row>
    <row r="2" spans="1:53" ht="15.75" thickBot="1">
      <c r="B2" s="532"/>
    </row>
    <row r="3" spans="1:53" s="777" customFormat="1" ht="60" customHeight="1" thickBot="1">
      <c r="A3" s="468">
        <v>23</v>
      </c>
      <c r="B3" s="467" t="s">
        <v>3098</v>
      </c>
      <c r="C3" s="738"/>
      <c r="D3" s="738"/>
      <c r="E3" s="738"/>
      <c r="F3" s="738"/>
      <c r="G3" s="739"/>
      <c r="H3" s="739"/>
      <c r="I3" s="739"/>
      <c r="J3" s="739"/>
      <c r="K3" s="739"/>
      <c r="L3" s="739"/>
      <c r="M3" s="739"/>
      <c r="N3" s="739"/>
      <c r="O3" s="739"/>
      <c r="P3" s="739"/>
      <c r="Q3" s="739"/>
      <c r="R3" s="739"/>
      <c r="S3" s="739"/>
      <c r="T3" s="739"/>
      <c r="U3" s="739"/>
      <c r="V3" s="738"/>
      <c r="W3" s="738"/>
      <c r="X3" s="738"/>
      <c r="Y3" s="738"/>
      <c r="Z3" s="738"/>
      <c r="AA3" s="738"/>
      <c r="AB3" s="738"/>
      <c r="AC3" s="738"/>
      <c r="AD3" s="738"/>
      <c r="AE3" s="738"/>
      <c r="AF3" s="738"/>
      <c r="AG3" s="738"/>
      <c r="AH3" s="739"/>
      <c r="AI3" s="739"/>
      <c r="AJ3" s="738"/>
      <c r="AK3" s="738"/>
      <c r="AL3" s="739"/>
      <c r="AM3" s="739"/>
      <c r="AN3" s="739"/>
      <c r="AO3" s="739"/>
      <c r="AP3" s="739"/>
      <c r="AQ3" s="739"/>
      <c r="AR3" s="740"/>
      <c r="AS3" s="738"/>
      <c r="AT3" s="738"/>
      <c r="AU3" s="739"/>
      <c r="AV3" s="739"/>
      <c r="AW3" s="739"/>
      <c r="AX3" s="739"/>
      <c r="AY3" s="739"/>
      <c r="AZ3" s="739"/>
      <c r="BA3" s="740"/>
    </row>
    <row r="4" spans="1:53" s="13" customFormat="1" ht="16.5" customHeight="1" thickBot="1">
      <c r="A4" s="14"/>
      <c r="B4" s="8"/>
      <c r="C4" s="894"/>
      <c r="D4" s="894"/>
      <c r="E4" s="894"/>
      <c r="F4" s="894"/>
      <c r="G4" s="739"/>
      <c r="H4" s="739"/>
      <c r="I4" s="739"/>
      <c r="J4" s="739"/>
      <c r="K4" s="739"/>
      <c r="L4" s="739"/>
      <c r="M4" s="739"/>
      <c r="N4" s="739"/>
      <c r="O4" s="739"/>
      <c r="P4" s="739"/>
      <c r="Q4" s="739"/>
      <c r="R4" s="739"/>
      <c r="S4" s="739"/>
      <c r="T4" s="739"/>
      <c r="U4" s="739"/>
      <c r="V4" s="738"/>
      <c r="W4" s="738"/>
      <c r="X4" s="738"/>
      <c r="Y4" s="738"/>
      <c r="Z4" s="738"/>
      <c r="AA4" s="738"/>
      <c r="AB4" s="738"/>
      <c r="AC4" s="738"/>
      <c r="AD4" s="738"/>
      <c r="AE4" s="738"/>
      <c r="AF4" s="738"/>
      <c r="AG4" s="738"/>
      <c r="AH4" s="739"/>
      <c r="AI4" s="739"/>
      <c r="AJ4" s="738"/>
      <c r="AK4" s="738"/>
      <c r="AL4" s="739"/>
      <c r="AM4" s="739"/>
      <c r="AN4" s="739"/>
      <c r="AO4" s="739"/>
      <c r="AP4" s="739"/>
      <c r="AQ4" s="739"/>
      <c r="AR4" s="740"/>
      <c r="AS4" s="738"/>
      <c r="AT4" s="738"/>
      <c r="AU4" s="739"/>
      <c r="AV4" s="739"/>
      <c r="AW4" s="739"/>
      <c r="AX4" s="739"/>
      <c r="AY4" s="739"/>
      <c r="AZ4" s="739"/>
      <c r="BA4" s="740"/>
    </row>
    <row r="5" spans="1:53" s="25" customFormat="1" ht="90" thickBot="1">
      <c r="A5" s="644" t="s">
        <v>6</v>
      </c>
      <c r="B5" s="645" t="s">
        <v>9</v>
      </c>
      <c r="C5" s="646" t="s">
        <v>1</v>
      </c>
      <c r="D5" s="646" t="s">
        <v>2</v>
      </c>
      <c r="E5" s="646" t="s">
        <v>3</v>
      </c>
      <c r="F5" s="645" t="s">
        <v>76</v>
      </c>
      <c r="G5" s="646" t="s">
        <v>10</v>
      </c>
      <c r="H5" s="645" t="s">
        <v>13</v>
      </c>
      <c r="I5" s="645" t="s">
        <v>451</v>
      </c>
      <c r="J5" s="645" t="s">
        <v>450</v>
      </c>
      <c r="K5" s="645" t="s">
        <v>15</v>
      </c>
      <c r="L5" s="645" t="s">
        <v>73</v>
      </c>
      <c r="M5" s="645" t="s">
        <v>502</v>
      </c>
      <c r="N5" s="645" t="s">
        <v>18</v>
      </c>
      <c r="O5" s="645" t="s">
        <v>24</v>
      </c>
      <c r="P5" s="645" t="s">
        <v>19</v>
      </c>
      <c r="Q5" s="645" t="s">
        <v>30</v>
      </c>
      <c r="R5" s="645" t="s">
        <v>20</v>
      </c>
      <c r="S5" s="645" t="s">
        <v>29</v>
      </c>
      <c r="T5" s="645" t="s">
        <v>35</v>
      </c>
      <c r="U5" s="645" t="s">
        <v>31</v>
      </c>
      <c r="V5" s="645" t="s">
        <v>16</v>
      </c>
      <c r="W5" s="645" t="s">
        <v>37</v>
      </c>
      <c r="X5" s="645" t="s">
        <v>53</v>
      </c>
      <c r="Y5" s="645" t="s">
        <v>481</v>
      </c>
      <c r="Z5" s="645" t="s">
        <v>52</v>
      </c>
      <c r="AA5" s="645" t="s">
        <v>54</v>
      </c>
      <c r="AB5" s="645" t="s">
        <v>55</v>
      </c>
      <c r="AC5" s="647" t="s">
        <v>457</v>
      </c>
      <c r="AD5" s="645" t="s">
        <v>1873</v>
      </c>
      <c r="AE5" s="645" t="s">
        <v>58</v>
      </c>
      <c r="AF5" s="645" t="s">
        <v>56</v>
      </c>
      <c r="AG5" s="645" t="s">
        <v>57</v>
      </c>
      <c r="AH5" s="648" t="s">
        <v>0</v>
      </c>
      <c r="AI5" s="645" t="s">
        <v>455</v>
      </c>
      <c r="AJ5" s="23" t="s">
        <v>457</v>
      </c>
      <c r="AK5" s="23" t="s">
        <v>456</v>
      </c>
      <c r="AL5" s="23" t="s">
        <v>487</v>
      </c>
      <c r="AM5" s="23" t="s">
        <v>488</v>
      </c>
      <c r="AN5" s="23" t="s">
        <v>489</v>
      </c>
      <c r="AO5" s="23" t="s">
        <v>490</v>
      </c>
      <c r="AP5" s="23" t="s">
        <v>491</v>
      </c>
      <c r="AQ5" s="23" t="s">
        <v>492</v>
      </c>
      <c r="AR5" s="23" t="s">
        <v>493</v>
      </c>
      <c r="AS5" s="24" t="s">
        <v>457</v>
      </c>
      <c r="AT5" s="24" t="s">
        <v>456</v>
      </c>
      <c r="AU5" s="24" t="s">
        <v>500</v>
      </c>
      <c r="AV5" s="24" t="s">
        <v>499</v>
      </c>
      <c r="AW5" s="24" t="s">
        <v>498</v>
      </c>
      <c r="AX5" s="24" t="s">
        <v>497</v>
      </c>
      <c r="AY5" s="24" t="s">
        <v>496</v>
      </c>
      <c r="AZ5" s="24" t="s">
        <v>495</v>
      </c>
      <c r="BA5" s="24" t="s">
        <v>494</v>
      </c>
    </row>
    <row r="6" spans="1:53" s="107" customFormat="1" ht="30" customHeight="1">
      <c r="A6" s="741">
        <v>1</v>
      </c>
      <c r="B6" s="464" t="str">
        <f t="shared" ref="B6:B7" si="0">CONCATENATE(C6," ",D6," ",E6," ",F6," ",G6," ",H6," ",I6," ",J6," ",K6,)</f>
        <v xml:space="preserve">WA 4 8  EW Domaniów 26-650 Przytyk  </v>
      </c>
      <c r="C6" s="742" t="s">
        <v>4660</v>
      </c>
      <c r="D6" s="743">
        <v>4</v>
      </c>
      <c r="E6" s="743">
        <v>8</v>
      </c>
      <c r="F6" s="743"/>
      <c r="G6" s="464" t="s">
        <v>5317</v>
      </c>
      <c r="H6" s="744" t="s">
        <v>5075</v>
      </c>
      <c r="I6" s="464" t="s">
        <v>5076</v>
      </c>
      <c r="J6" s="464"/>
      <c r="K6" s="745"/>
      <c r="L6" s="746" t="s">
        <v>5070</v>
      </c>
      <c r="M6" s="746" t="s">
        <v>4956</v>
      </c>
      <c r="N6" s="463" t="s">
        <v>4957</v>
      </c>
      <c r="O6" s="748" t="s">
        <v>22</v>
      </c>
      <c r="P6" s="746" t="s">
        <v>5318</v>
      </c>
      <c r="Q6" s="746" t="s">
        <v>3144</v>
      </c>
      <c r="R6" s="463" t="s">
        <v>2404</v>
      </c>
      <c r="S6" s="746" t="s">
        <v>5318</v>
      </c>
      <c r="T6" s="750" t="s">
        <v>34</v>
      </c>
      <c r="U6" s="746" t="s">
        <v>3144</v>
      </c>
      <c r="V6" s="742" t="s">
        <v>5319</v>
      </c>
      <c r="W6" s="743" t="s">
        <v>39</v>
      </c>
      <c r="X6" s="743"/>
      <c r="Y6" s="743" t="s">
        <v>5320</v>
      </c>
      <c r="Z6" s="742">
        <v>50103045</v>
      </c>
      <c r="AA6" s="751">
        <v>100</v>
      </c>
      <c r="AB6" s="751"/>
      <c r="AC6" s="751"/>
      <c r="AD6" s="751">
        <v>25</v>
      </c>
      <c r="AE6" s="751">
        <v>19</v>
      </c>
      <c r="AF6" s="751">
        <v>400</v>
      </c>
      <c r="AG6" s="743">
        <v>15</v>
      </c>
      <c r="AH6" s="743" t="s">
        <v>8</v>
      </c>
      <c r="AI6" s="772"/>
      <c r="AJ6" s="751"/>
      <c r="AK6" s="751"/>
      <c r="AL6" s="753"/>
      <c r="AM6" s="753"/>
      <c r="AN6" s="753"/>
      <c r="AO6" s="753"/>
      <c r="AP6" s="753"/>
      <c r="AQ6" s="753"/>
      <c r="AR6" s="753"/>
      <c r="AS6" s="751"/>
      <c r="AT6" s="751">
        <v>25</v>
      </c>
      <c r="AU6" s="753">
        <v>39.9</v>
      </c>
      <c r="AV6" s="753"/>
      <c r="AW6" s="753"/>
      <c r="AX6" s="753"/>
      <c r="AY6" s="753"/>
      <c r="AZ6" s="753"/>
      <c r="BA6" s="753">
        <f t="shared" ref="BA6:BA7" si="1">SUM(AU6:AZ6)</f>
        <v>39.9</v>
      </c>
    </row>
    <row r="7" spans="1:53" s="107" customFormat="1" ht="30" customHeight="1">
      <c r="A7" s="741">
        <v>2</v>
      </c>
      <c r="B7" s="464" t="str">
        <f t="shared" si="0"/>
        <v xml:space="preserve">WA 4 8  Stacja pomp Brudnów 26-432 Wieniawa  </v>
      </c>
      <c r="C7" s="742" t="s">
        <v>4660</v>
      </c>
      <c r="D7" s="743">
        <v>4</v>
      </c>
      <c r="E7" s="743">
        <v>8</v>
      </c>
      <c r="F7" s="743"/>
      <c r="G7" s="464" t="s">
        <v>5321</v>
      </c>
      <c r="H7" s="744" t="s">
        <v>5068</v>
      </c>
      <c r="I7" s="464" t="s">
        <v>5069</v>
      </c>
      <c r="J7" s="464"/>
      <c r="K7" s="745"/>
      <c r="L7" s="746" t="s">
        <v>5070</v>
      </c>
      <c r="M7" s="746" t="s">
        <v>4956</v>
      </c>
      <c r="N7" s="463" t="s">
        <v>4957</v>
      </c>
      <c r="O7" s="748" t="s">
        <v>22</v>
      </c>
      <c r="P7" s="746" t="s">
        <v>5322</v>
      </c>
      <c r="Q7" s="746" t="s">
        <v>3144</v>
      </c>
      <c r="R7" s="463" t="s">
        <v>2404</v>
      </c>
      <c r="S7" s="746" t="s">
        <v>5322</v>
      </c>
      <c r="T7" s="750" t="s">
        <v>34</v>
      </c>
      <c r="U7" s="746" t="s">
        <v>3144</v>
      </c>
      <c r="V7" s="742" t="s">
        <v>5323</v>
      </c>
      <c r="W7" s="743" t="s">
        <v>39</v>
      </c>
      <c r="X7" s="743"/>
      <c r="Y7" s="743" t="s">
        <v>5324</v>
      </c>
      <c r="Z7" s="742">
        <v>97726307</v>
      </c>
      <c r="AA7" s="751">
        <v>40</v>
      </c>
      <c r="AB7" s="751"/>
      <c r="AC7" s="751"/>
      <c r="AD7" s="751">
        <v>50</v>
      </c>
      <c r="AE7" s="751">
        <v>46</v>
      </c>
      <c r="AF7" s="751">
        <v>200</v>
      </c>
      <c r="AG7" s="743">
        <v>15</v>
      </c>
      <c r="AH7" s="743" t="s">
        <v>8</v>
      </c>
      <c r="AI7" s="772"/>
      <c r="AJ7" s="751"/>
      <c r="AK7" s="751"/>
      <c r="AL7" s="753"/>
      <c r="AM7" s="753"/>
      <c r="AN7" s="753"/>
      <c r="AO7" s="753"/>
      <c r="AP7" s="753"/>
      <c r="AQ7" s="753"/>
      <c r="AR7" s="753"/>
      <c r="AS7" s="751"/>
      <c r="AT7" s="751">
        <v>50</v>
      </c>
      <c r="AU7" s="753">
        <v>17.716999999999999</v>
      </c>
      <c r="AV7" s="753"/>
      <c r="AW7" s="753"/>
      <c r="AX7" s="753"/>
      <c r="AY7" s="753"/>
      <c r="AZ7" s="753"/>
      <c r="BA7" s="753">
        <f t="shared" si="1"/>
        <v>17.716999999999999</v>
      </c>
    </row>
    <row r="8" spans="1:53" ht="15" thickBot="1"/>
    <row r="9" spans="1:53" ht="15.75" thickBot="1">
      <c r="AR9" s="220">
        <f>SUM(AR6:AR8)</f>
        <v>0</v>
      </c>
      <c r="BA9" s="220">
        <f>SUM(BA6:BA8)</f>
        <v>57.616999999999997</v>
      </c>
    </row>
  </sheetData>
  <sheetProtection algorithmName="SHA-512" hashValue="LJJo73SkohH+dr7ZM82ofZuFfof+I7jUg609VJnJrdf4/LYgj759ikNOLjHXXDM6ZNPFKsypOJRZHFanqfSGvg==" saltValue="1KdQNZIrGqlF2kQZCA27QA==" spinCount="100000" sheet="1" objects="1" scenarios="1" formatColumns="0" sort="0" autoFilter="0"/>
  <autoFilter ref="A5:BA7"/>
  <mergeCells count="1">
    <mergeCell ref="C4:F4"/>
  </mergeCells>
  <pageMargins left="0.7" right="0.7" top="0.75" bottom="0.75" header="0.3" footer="0.3"/>
  <pageSetup paperSize="8" scale="46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08"/>
  <sheetViews>
    <sheetView tabSelected="1" zoomScaleNormal="100" workbookViewId="0">
      <pane xSplit="2" ySplit="5" topLeftCell="M6" activePane="bottomRight" state="frozen"/>
      <selection pane="topRight" activeCell="C1" sqref="C1"/>
      <selection pane="bottomLeft" activeCell="A5" sqref="A5"/>
      <selection pane="bottomRight" activeCell="M191" sqref="M191"/>
    </sheetView>
  </sheetViews>
  <sheetFormatPr defaultColWidth="9" defaultRowHeight="15"/>
  <cols>
    <col min="1" max="1" width="6" style="778" customWidth="1"/>
    <col min="2" max="2" width="48.625" style="780" customWidth="1"/>
    <col min="3" max="3" width="5.5" style="778" hidden="1" customWidth="1"/>
    <col min="4" max="4" width="4.375" style="779" hidden="1" customWidth="1"/>
    <col min="5" max="5" width="5.875" style="778" hidden="1" customWidth="1"/>
    <col min="6" max="6" width="6.625" style="778" hidden="1" customWidth="1"/>
    <col min="7" max="7" width="35.25" style="778" hidden="1" customWidth="1"/>
    <col min="8" max="8" width="10.375" style="779" hidden="1" customWidth="1"/>
    <col min="9" max="9" width="22.375" style="779" hidden="1" customWidth="1"/>
    <col min="10" max="10" width="26.25" style="779" hidden="1" customWidth="1"/>
    <col min="11" max="11" width="8.875" style="779" hidden="1" customWidth="1"/>
    <col min="12" max="12" width="44.25" style="778" hidden="1" customWidth="1"/>
    <col min="13" max="13" width="44.25" style="780" customWidth="1"/>
    <col min="14" max="14" width="33.125" style="778" customWidth="1"/>
    <col min="15" max="15" width="13.875" style="781" customWidth="1"/>
    <col min="16" max="16" width="28" style="782" customWidth="1"/>
    <col min="17" max="17" width="13.5" style="781" customWidth="1"/>
    <col min="18" max="18" width="34.625" style="781" customWidth="1"/>
    <col min="19" max="19" width="27.875" style="778" customWidth="1"/>
    <col min="20" max="20" width="17.375" style="778" customWidth="1"/>
    <col min="21" max="21" width="15.125" style="778" customWidth="1"/>
    <col min="22" max="22" width="35.25" style="782" bestFit="1" customWidth="1"/>
    <col min="23" max="23" width="8.625" style="779" customWidth="1"/>
    <col min="24" max="25" width="22.375" style="779" hidden="1" customWidth="1"/>
    <col min="26" max="26" width="13.875" style="779" hidden="1" customWidth="1"/>
    <col min="27" max="27" width="8.25" style="779" hidden="1" customWidth="1"/>
    <col min="28" max="28" width="9.25" style="779" hidden="1" customWidth="1"/>
    <col min="29" max="31" width="8.875" style="779" hidden="1" customWidth="1"/>
    <col min="32" max="32" width="8.75" style="779" hidden="1" customWidth="1"/>
    <col min="33" max="33" width="9.75" style="779" hidden="1" customWidth="1"/>
    <col min="34" max="34" width="19" style="779" hidden="1" customWidth="1"/>
    <col min="35" max="35" width="37.375" style="84" hidden="1" customWidth="1"/>
    <col min="36" max="37" width="8.875" style="779" customWidth="1"/>
    <col min="38" max="39" width="18.625" style="779" hidden="1" customWidth="1"/>
    <col min="40" max="40" width="19.625" style="779" hidden="1" customWidth="1"/>
    <col min="41" max="43" width="18.625" style="778" hidden="1" customWidth="1"/>
    <col min="44" max="44" width="18.625" style="778" customWidth="1"/>
    <col min="45" max="46" width="8.875" style="779" customWidth="1"/>
    <col min="47" max="48" width="18.625" style="779" hidden="1" customWidth="1"/>
    <col min="49" max="49" width="19.625" style="779" hidden="1" customWidth="1"/>
    <col min="50" max="52" width="18.625" style="778" hidden="1" customWidth="1"/>
    <col min="53" max="53" width="18.625" style="778" customWidth="1"/>
    <col min="54" max="16384" width="9" style="778"/>
  </cols>
  <sheetData>
    <row r="1" spans="1:53">
      <c r="B1" s="532" t="s">
        <v>3099</v>
      </c>
    </row>
    <row r="2" spans="1:53" ht="15.75" thickBot="1">
      <c r="B2" s="532"/>
    </row>
    <row r="3" spans="1:53" s="781" customFormat="1" ht="44.25" customHeight="1" thickBot="1">
      <c r="A3" s="468">
        <v>24</v>
      </c>
      <c r="B3" s="467" t="s">
        <v>520</v>
      </c>
      <c r="C3" s="739"/>
      <c r="D3" s="738"/>
      <c r="E3" s="739"/>
      <c r="F3" s="739"/>
      <c r="G3" s="739"/>
      <c r="H3" s="738"/>
      <c r="I3" s="738"/>
      <c r="J3" s="738"/>
      <c r="K3" s="738"/>
      <c r="L3" s="739"/>
      <c r="M3" s="783"/>
      <c r="N3" s="739"/>
      <c r="O3" s="739"/>
      <c r="P3" s="333"/>
      <c r="Q3" s="739"/>
      <c r="R3" s="739"/>
      <c r="S3" s="739"/>
      <c r="T3" s="739"/>
      <c r="U3" s="739"/>
      <c r="V3" s="333"/>
      <c r="W3" s="738"/>
      <c r="X3" s="738"/>
      <c r="Y3" s="738"/>
      <c r="Z3" s="738"/>
      <c r="AA3" s="738"/>
      <c r="AB3" s="738"/>
      <c r="AC3" s="738"/>
      <c r="AD3" s="738"/>
      <c r="AE3" s="738"/>
      <c r="AF3" s="738"/>
      <c r="AG3" s="738"/>
      <c r="AH3" s="738"/>
      <c r="AI3" s="334"/>
      <c r="AJ3" s="738"/>
      <c r="AK3" s="738"/>
      <c r="AL3" s="738"/>
      <c r="AM3" s="738"/>
      <c r="AN3" s="738"/>
      <c r="AO3" s="739"/>
      <c r="AP3" s="739"/>
      <c r="AQ3" s="739"/>
      <c r="AR3" s="739"/>
      <c r="AS3" s="738"/>
      <c r="AT3" s="738"/>
      <c r="AU3" s="738"/>
      <c r="AV3" s="738"/>
      <c r="AW3" s="738"/>
      <c r="AX3" s="739"/>
      <c r="AY3" s="739"/>
      <c r="AZ3" s="739"/>
      <c r="BA3" s="739"/>
    </row>
    <row r="4" spans="1:53" s="781" customFormat="1" ht="15" customHeight="1" thickBot="1">
      <c r="A4" s="14"/>
      <c r="B4" s="8"/>
      <c r="C4" s="894"/>
      <c r="D4" s="894"/>
      <c r="E4" s="894"/>
      <c r="F4" s="894"/>
      <c r="G4" s="739"/>
      <c r="H4" s="738"/>
      <c r="I4" s="738"/>
      <c r="J4" s="738"/>
      <c r="K4" s="738"/>
      <c r="L4" s="739"/>
      <c r="M4" s="783"/>
      <c r="N4" s="739"/>
      <c r="O4" s="739"/>
      <c r="P4" s="333"/>
      <c r="Q4" s="739"/>
      <c r="R4" s="739"/>
      <c r="S4" s="739"/>
      <c r="T4" s="739"/>
      <c r="U4" s="739"/>
      <c r="V4" s="333"/>
      <c r="W4" s="738"/>
      <c r="X4" s="738"/>
      <c r="Y4" s="738"/>
      <c r="Z4" s="738"/>
      <c r="AA4" s="738"/>
      <c r="AB4" s="738"/>
      <c r="AC4" s="738"/>
      <c r="AD4" s="738"/>
      <c r="AE4" s="738"/>
      <c r="AF4" s="738"/>
      <c r="AG4" s="738"/>
      <c r="AH4" s="738"/>
      <c r="AI4" s="334"/>
      <c r="AJ4" s="738"/>
      <c r="AK4" s="738"/>
      <c r="AL4" s="738"/>
      <c r="AM4" s="738"/>
      <c r="AN4" s="738"/>
      <c r="AO4" s="739"/>
      <c r="AP4" s="739"/>
      <c r="AQ4" s="739"/>
      <c r="AR4" s="739"/>
      <c r="AS4" s="738"/>
      <c r="AT4" s="738"/>
      <c r="AU4" s="738"/>
      <c r="AV4" s="738"/>
      <c r="AW4" s="738"/>
      <c r="AX4" s="739"/>
      <c r="AY4" s="739"/>
      <c r="AZ4" s="739"/>
      <c r="BA4" s="739"/>
    </row>
    <row r="5" spans="1:53" ht="90" thickBot="1">
      <c r="A5" s="644" t="s">
        <v>6</v>
      </c>
      <c r="B5" s="645" t="s">
        <v>9</v>
      </c>
      <c r="C5" s="646" t="s">
        <v>1</v>
      </c>
      <c r="D5" s="646" t="s">
        <v>2</v>
      </c>
      <c r="E5" s="646" t="s">
        <v>3</v>
      </c>
      <c r="F5" s="645" t="s">
        <v>76</v>
      </c>
      <c r="G5" s="646" t="s">
        <v>10</v>
      </c>
      <c r="H5" s="645" t="s">
        <v>13</v>
      </c>
      <c r="I5" s="645" t="s">
        <v>451</v>
      </c>
      <c r="J5" s="645" t="s">
        <v>450</v>
      </c>
      <c r="K5" s="645" t="s">
        <v>15</v>
      </c>
      <c r="L5" s="645" t="s">
        <v>73</v>
      </c>
      <c r="M5" s="645" t="s">
        <v>502</v>
      </c>
      <c r="N5" s="645" t="s">
        <v>18</v>
      </c>
      <c r="O5" s="645" t="s">
        <v>24</v>
      </c>
      <c r="P5" s="645" t="s">
        <v>19</v>
      </c>
      <c r="Q5" s="645" t="s">
        <v>30</v>
      </c>
      <c r="R5" s="645" t="s">
        <v>20</v>
      </c>
      <c r="S5" s="645" t="s">
        <v>29</v>
      </c>
      <c r="T5" s="645" t="s">
        <v>35</v>
      </c>
      <c r="U5" s="645" t="s">
        <v>31</v>
      </c>
      <c r="V5" s="645" t="s">
        <v>16</v>
      </c>
      <c r="W5" s="645" t="s">
        <v>37</v>
      </c>
      <c r="X5" s="645" t="s">
        <v>53</v>
      </c>
      <c r="Y5" s="645" t="s">
        <v>481</v>
      </c>
      <c r="Z5" s="645" t="s">
        <v>52</v>
      </c>
      <c r="AA5" s="645" t="s">
        <v>54</v>
      </c>
      <c r="AB5" s="645" t="s">
        <v>55</v>
      </c>
      <c r="AC5" s="647" t="s">
        <v>457</v>
      </c>
      <c r="AD5" s="645" t="s">
        <v>1873</v>
      </c>
      <c r="AE5" s="645" t="s">
        <v>58</v>
      </c>
      <c r="AF5" s="645" t="s">
        <v>56</v>
      </c>
      <c r="AG5" s="645" t="s">
        <v>57</v>
      </c>
      <c r="AH5" s="648" t="s">
        <v>0</v>
      </c>
      <c r="AI5" s="645" t="s">
        <v>455</v>
      </c>
      <c r="AJ5" s="23" t="s">
        <v>457</v>
      </c>
      <c r="AK5" s="23" t="s">
        <v>456</v>
      </c>
      <c r="AL5" s="23" t="s">
        <v>487</v>
      </c>
      <c r="AM5" s="23" t="s">
        <v>488</v>
      </c>
      <c r="AN5" s="23" t="s">
        <v>489</v>
      </c>
      <c r="AO5" s="23" t="s">
        <v>490</v>
      </c>
      <c r="AP5" s="23" t="s">
        <v>491</v>
      </c>
      <c r="AQ5" s="23" t="s">
        <v>492</v>
      </c>
      <c r="AR5" s="23" t="s">
        <v>493</v>
      </c>
      <c r="AS5" s="24" t="s">
        <v>457</v>
      </c>
      <c r="AT5" s="24" t="s">
        <v>456</v>
      </c>
      <c r="AU5" s="24" t="s">
        <v>500</v>
      </c>
      <c r="AV5" s="24" t="s">
        <v>499</v>
      </c>
      <c r="AW5" s="24" t="s">
        <v>498</v>
      </c>
      <c r="AX5" s="24" t="s">
        <v>497</v>
      </c>
      <c r="AY5" s="24" t="s">
        <v>496</v>
      </c>
      <c r="AZ5" s="24" t="s">
        <v>495</v>
      </c>
      <c r="BA5" s="24" t="s">
        <v>494</v>
      </c>
    </row>
    <row r="6" spans="1:53" ht="30" customHeight="1">
      <c r="A6" s="784">
        <v>1</v>
      </c>
      <c r="B6" s="464" t="str">
        <f t="shared" ref="B6:B69" si="0">CONCATENATE(C6," ",D6," ",E6," ",F6," ",G6," ",H6," ",I6," ",J6," ",K6,)</f>
        <v>WR 1   Biura 55-081 Borzygniew ul. Wodna 18</v>
      </c>
      <c r="C6" s="785" t="s">
        <v>5325</v>
      </c>
      <c r="D6" s="786">
        <v>1</v>
      </c>
      <c r="E6" s="765"/>
      <c r="F6" s="765"/>
      <c r="G6" s="765" t="s">
        <v>5326</v>
      </c>
      <c r="H6" s="786" t="s">
        <v>5327</v>
      </c>
      <c r="I6" s="786" t="s">
        <v>5328</v>
      </c>
      <c r="J6" s="786" t="s">
        <v>128</v>
      </c>
      <c r="K6" s="786" t="s">
        <v>841</v>
      </c>
      <c r="L6" s="765" t="s">
        <v>5329</v>
      </c>
      <c r="M6" s="764" t="s">
        <v>5330</v>
      </c>
      <c r="N6" s="787" t="s">
        <v>3200</v>
      </c>
      <c r="O6" s="788" t="s">
        <v>22</v>
      </c>
      <c r="P6" s="789" t="s">
        <v>5331</v>
      </c>
      <c r="Q6" s="767" t="s">
        <v>33</v>
      </c>
      <c r="R6" s="764" t="s">
        <v>2376</v>
      </c>
      <c r="S6" s="765"/>
      <c r="T6" s="765"/>
      <c r="U6" s="765"/>
      <c r="V6" s="786" t="s">
        <v>5332</v>
      </c>
      <c r="W6" s="786" t="s">
        <v>45</v>
      </c>
      <c r="X6" s="790" t="s">
        <v>5333</v>
      </c>
      <c r="Y6" s="786"/>
      <c r="Z6" s="786">
        <v>13453371</v>
      </c>
      <c r="AA6" s="786">
        <v>1</v>
      </c>
      <c r="AB6" s="786">
        <v>15</v>
      </c>
      <c r="AC6" s="786"/>
      <c r="AD6" s="786">
        <v>15</v>
      </c>
      <c r="AE6" s="765"/>
      <c r="AF6" s="786">
        <v>25</v>
      </c>
      <c r="AG6" s="786"/>
      <c r="AH6" s="786" t="s">
        <v>7</v>
      </c>
      <c r="AI6" s="355"/>
      <c r="AJ6" s="786"/>
      <c r="AK6" s="786">
        <v>15</v>
      </c>
      <c r="AL6" s="791">
        <v>1.282</v>
      </c>
      <c r="AM6" s="791"/>
      <c r="AN6" s="791"/>
      <c r="AO6" s="791"/>
      <c r="AP6" s="791"/>
      <c r="AQ6" s="791"/>
      <c r="AR6" s="791">
        <f t="shared" ref="AR6:AR69" si="1">SUM(AL6:AQ6)</f>
        <v>1.282</v>
      </c>
      <c r="AS6" s="786"/>
      <c r="AT6" s="786">
        <v>15</v>
      </c>
      <c r="AU6" s="791">
        <v>7.69</v>
      </c>
      <c r="AV6" s="791"/>
      <c r="AW6" s="791"/>
      <c r="AX6" s="791"/>
      <c r="AY6" s="791"/>
      <c r="AZ6" s="791"/>
      <c r="BA6" s="791">
        <f t="shared" ref="BA6:BA69" si="2">SUM(AU6:AZ6)</f>
        <v>7.69</v>
      </c>
    </row>
    <row r="7" spans="1:53" ht="30" customHeight="1">
      <c r="A7" s="784">
        <v>2</v>
      </c>
      <c r="B7" s="464" t="str">
        <f t="shared" si="0"/>
        <v>WR 1   Biuro NW Złotoryja 59-500 Złotoryja ul. Szkolna  8c/1</v>
      </c>
      <c r="C7" s="785" t="s">
        <v>5325</v>
      </c>
      <c r="D7" s="786">
        <v>1</v>
      </c>
      <c r="E7" s="765"/>
      <c r="F7" s="765"/>
      <c r="G7" s="765" t="s">
        <v>5334</v>
      </c>
      <c r="H7" s="786" t="s">
        <v>5335</v>
      </c>
      <c r="I7" s="786" t="s">
        <v>5336</v>
      </c>
      <c r="J7" s="786" t="s">
        <v>5337</v>
      </c>
      <c r="K7" s="786" t="s">
        <v>5338</v>
      </c>
      <c r="L7" s="765" t="s">
        <v>5329</v>
      </c>
      <c r="M7" s="764" t="s">
        <v>5330</v>
      </c>
      <c r="N7" s="787" t="s">
        <v>3200</v>
      </c>
      <c r="O7" s="788" t="s">
        <v>22</v>
      </c>
      <c r="P7" s="786" t="s">
        <v>5339</v>
      </c>
      <c r="Q7" s="792">
        <v>43465</v>
      </c>
      <c r="R7" s="463" t="s">
        <v>2376</v>
      </c>
      <c r="S7" s="765"/>
      <c r="T7" s="765"/>
      <c r="U7" s="765"/>
      <c r="V7" s="786" t="s">
        <v>5340</v>
      </c>
      <c r="W7" s="786" t="s">
        <v>48</v>
      </c>
      <c r="X7" s="793"/>
      <c r="Y7" s="793" t="s">
        <v>5341</v>
      </c>
      <c r="Z7" s="786">
        <v>94017141</v>
      </c>
      <c r="AA7" s="786">
        <v>1</v>
      </c>
      <c r="AB7" s="786">
        <v>12.9</v>
      </c>
      <c r="AC7" s="786"/>
      <c r="AD7" s="786">
        <v>6.5</v>
      </c>
      <c r="AE7" s="765"/>
      <c r="AF7" s="786">
        <v>16</v>
      </c>
      <c r="AG7" s="786"/>
      <c r="AH7" s="786" t="s">
        <v>7</v>
      </c>
      <c r="AI7" s="754"/>
      <c r="AJ7" s="786"/>
      <c r="AK7" s="786"/>
      <c r="AL7" s="791"/>
      <c r="AM7" s="791"/>
      <c r="AN7" s="791"/>
      <c r="AO7" s="791"/>
      <c r="AP7" s="791"/>
      <c r="AQ7" s="791"/>
      <c r="AR7" s="791"/>
      <c r="AS7" s="786"/>
      <c r="AT7" s="786">
        <v>6.5</v>
      </c>
      <c r="AU7" s="791">
        <v>9.6000000000000002E-2</v>
      </c>
      <c r="AV7" s="791"/>
      <c r="AW7" s="791"/>
      <c r="AX7" s="791"/>
      <c r="AY7" s="791"/>
      <c r="AZ7" s="791"/>
      <c r="BA7" s="791">
        <f t="shared" si="2"/>
        <v>9.6000000000000002E-2</v>
      </c>
    </row>
    <row r="8" spans="1:53" ht="30" customHeight="1">
      <c r="A8" s="784">
        <v>3</v>
      </c>
      <c r="B8" s="464" t="str">
        <f t="shared" si="0"/>
        <v>WR 1   Biuro ZZ i NW Legnica 59-220 Legnica ul. Macieja Rataja  32</v>
      </c>
      <c r="C8" s="785" t="s">
        <v>5325</v>
      </c>
      <c r="D8" s="786">
        <v>1</v>
      </c>
      <c r="E8" s="765"/>
      <c r="F8" s="765"/>
      <c r="G8" s="765" t="s">
        <v>5342</v>
      </c>
      <c r="H8" s="786" t="s">
        <v>5343</v>
      </c>
      <c r="I8" s="786" t="s">
        <v>5344</v>
      </c>
      <c r="J8" s="786" t="s">
        <v>5345</v>
      </c>
      <c r="K8" s="786">
        <v>32</v>
      </c>
      <c r="L8" s="765" t="s">
        <v>5329</v>
      </c>
      <c r="M8" s="764" t="s">
        <v>5330</v>
      </c>
      <c r="N8" s="787" t="s">
        <v>3200</v>
      </c>
      <c r="O8" s="788" t="s">
        <v>22</v>
      </c>
      <c r="P8" s="786" t="s">
        <v>5346</v>
      </c>
      <c r="Q8" s="792">
        <v>43465</v>
      </c>
      <c r="R8" s="463" t="s">
        <v>2376</v>
      </c>
      <c r="S8" s="765"/>
      <c r="T8" s="765"/>
      <c r="U8" s="765"/>
      <c r="V8" s="786" t="s">
        <v>5347</v>
      </c>
      <c r="W8" s="786" t="s">
        <v>45</v>
      </c>
      <c r="X8" s="793" t="s">
        <v>5348</v>
      </c>
      <c r="Y8" s="793" t="s">
        <v>5349</v>
      </c>
      <c r="Z8" s="786">
        <v>47606651</v>
      </c>
      <c r="AA8" s="786">
        <v>1</v>
      </c>
      <c r="AB8" s="786">
        <v>24</v>
      </c>
      <c r="AC8" s="786"/>
      <c r="AD8" s="786">
        <v>24</v>
      </c>
      <c r="AE8" s="765"/>
      <c r="AF8" s="786">
        <v>40</v>
      </c>
      <c r="AG8" s="786"/>
      <c r="AH8" s="786" t="s">
        <v>7</v>
      </c>
      <c r="AI8" s="754"/>
      <c r="AJ8" s="786"/>
      <c r="AK8" s="786"/>
      <c r="AL8" s="791"/>
      <c r="AM8" s="791"/>
      <c r="AN8" s="791"/>
      <c r="AO8" s="791"/>
      <c r="AP8" s="791"/>
      <c r="AQ8" s="791"/>
      <c r="AR8" s="791"/>
      <c r="AS8" s="786"/>
      <c r="AT8" s="786">
        <v>24</v>
      </c>
      <c r="AU8" s="791">
        <v>1.056</v>
      </c>
      <c r="AV8" s="791"/>
      <c r="AW8" s="791"/>
      <c r="AX8" s="791"/>
      <c r="AY8" s="791"/>
      <c r="AZ8" s="791"/>
      <c r="BA8" s="791">
        <f t="shared" si="2"/>
        <v>1.056</v>
      </c>
    </row>
    <row r="9" spans="1:53" ht="30" customHeight="1">
      <c r="A9" s="784">
        <v>4</v>
      </c>
      <c r="B9" s="464" t="str">
        <f t="shared" si="0"/>
        <v>WR 1   Dobromierz - biuro 58-170 Dobromierz ul. Krótka  4B</v>
      </c>
      <c r="C9" s="785" t="s">
        <v>5325</v>
      </c>
      <c r="D9" s="786">
        <v>1</v>
      </c>
      <c r="E9" s="765"/>
      <c r="F9" s="765"/>
      <c r="G9" s="765" t="s">
        <v>5350</v>
      </c>
      <c r="H9" s="786" t="s">
        <v>5351</v>
      </c>
      <c r="I9" s="786" t="s">
        <v>5352</v>
      </c>
      <c r="J9" s="786" t="s">
        <v>5353</v>
      </c>
      <c r="K9" s="786" t="s">
        <v>5354</v>
      </c>
      <c r="L9" s="765" t="s">
        <v>5329</v>
      </c>
      <c r="M9" s="764" t="s">
        <v>5330</v>
      </c>
      <c r="N9" s="787" t="s">
        <v>3200</v>
      </c>
      <c r="O9" s="788" t="s">
        <v>22</v>
      </c>
      <c r="P9" s="786" t="s">
        <v>5355</v>
      </c>
      <c r="Q9" s="767" t="s">
        <v>33</v>
      </c>
      <c r="R9" s="764" t="s">
        <v>2376</v>
      </c>
      <c r="S9" s="765"/>
      <c r="T9" s="765"/>
      <c r="U9" s="765" t="s">
        <v>33</v>
      </c>
      <c r="V9" s="786" t="s">
        <v>5356</v>
      </c>
      <c r="W9" s="786" t="s">
        <v>48</v>
      </c>
      <c r="X9" s="786"/>
      <c r="Y9" s="786">
        <v>421185023</v>
      </c>
      <c r="Z9" s="786">
        <v>4092833</v>
      </c>
      <c r="AA9" s="786">
        <v>1</v>
      </c>
      <c r="AB9" s="786">
        <v>16.5</v>
      </c>
      <c r="AC9" s="786"/>
      <c r="AD9" s="786">
        <v>16.5</v>
      </c>
      <c r="AE9" s="765"/>
      <c r="AF9" s="786">
        <v>25</v>
      </c>
      <c r="AG9" s="786"/>
      <c r="AH9" s="786" t="s">
        <v>7</v>
      </c>
      <c r="AI9" s="754"/>
      <c r="AJ9" s="786"/>
      <c r="AK9" s="786">
        <v>16.5</v>
      </c>
      <c r="AL9" s="794">
        <v>0.84399999999999997</v>
      </c>
      <c r="AM9" s="794"/>
      <c r="AN9" s="794"/>
      <c r="AO9" s="794"/>
      <c r="AP9" s="794"/>
      <c r="AQ9" s="794"/>
      <c r="AR9" s="794">
        <f t="shared" si="1"/>
        <v>0.84399999999999997</v>
      </c>
      <c r="AS9" s="786"/>
      <c r="AT9" s="786">
        <v>16.5</v>
      </c>
      <c r="AU9" s="794">
        <v>5.0640000000000001</v>
      </c>
      <c r="AV9" s="794"/>
      <c r="AW9" s="794"/>
      <c r="AX9" s="794"/>
      <c r="AY9" s="794"/>
      <c r="AZ9" s="794"/>
      <c r="BA9" s="794">
        <f t="shared" si="2"/>
        <v>5.0640000000000001</v>
      </c>
    </row>
    <row r="10" spans="1:53" ht="30" customHeight="1">
      <c r="A10" s="784">
        <v>5</v>
      </c>
      <c r="B10" s="464" t="str">
        <f t="shared" si="0"/>
        <v>WR 1   Hangar na łodzie 55-081 Borzygniew ul. Wodna, Działkowa 10/14</v>
      </c>
      <c r="C10" s="785" t="s">
        <v>5325</v>
      </c>
      <c r="D10" s="786">
        <v>1</v>
      </c>
      <c r="E10" s="765"/>
      <c r="F10" s="765"/>
      <c r="G10" s="765" t="s">
        <v>5357</v>
      </c>
      <c r="H10" s="786" t="s">
        <v>5327</v>
      </c>
      <c r="I10" s="786" t="s">
        <v>5328</v>
      </c>
      <c r="J10" s="786" t="s">
        <v>5358</v>
      </c>
      <c r="K10" s="790" t="s">
        <v>5359</v>
      </c>
      <c r="L10" s="765" t="s">
        <v>5329</v>
      </c>
      <c r="M10" s="764" t="s">
        <v>5330</v>
      </c>
      <c r="N10" s="787" t="s">
        <v>3200</v>
      </c>
      <c r="O10" s="788" t="s">
        <v>22</v>
      </c>
      <c r="P10" s="789" t="s">
        <v>5360</v>
      </c>
      <c r="Q10" s="767" t="s">
        <v>33</v>
      </c>
      <c r="R10" s="764" t="s">
        <v>2376</v>
      </c>
      <c r="S10" s="765"/>
      <c r="T10" s="765"/>
      <c r="U10" s="765"/>
      <c r="V10" s="786" t="s">
        <v>5361</v>
      </c>
      <c r="W10" s="786" t="s">
        <v>45</v>
      </c>
      <c r="X10" s="790" t="s">
        <v>5362</v>
      </c>
      <c r="Y10" s="786"/>
      <c r="Z10" s="790">
        <v>94067904</v>
      </c>
      <c r="AA10" s="786">
        <v>1</v>
      </c>
      <c r="AB10" s="786">
        <v>15</v>
      </c>
      <c r="AC10" s="786"/>
      <c r="AD10" s="786">
        <v>15</v>
      </c>
      <c r="AE10" s="765"/>
      <c r="AF10" s="786">
        <v>25</v>
      </c>
      <c r="AG10" s="786"/>
      <c r="AH10" s="786" t="s">
        <v>7</v>
      </c>
      <c r="AI10" s="754"/>
      <c r="AJ10" s="786"/>
      <c r="AK10" s="786">
        <v>15</v>
      </c>
      <c r="AL10" s="791">
        <v>0</v>
      </c>
      <c r="AM10" s="791"/>
      <c r="AN10" s="791"/>
      <c r="AO10" s="791"/>
      <c r="AP10" s="791"/>
      <c r="AQ10" s="791"/>
      <c r="AR10" s="791">
        <f t="shared" si="1"/>
        <v>0</v>
      </c>
      <c r="AS10" s="786"/>
      <c r="AT10" s="786">
        <v>15</v>
      </c>
      <c r="AU10" s="791">
        <v>0</v>
      </c>
      <c r="AV10" s="791"/>
      <c r="AW10" s="791"/>
      <c r="AX10" s="791"/>
      <c r="AY10" s="791"/>
      <c r="AZ10" s="791"/>
      <c r="BA10" s="791">
        <f t="shared" si="2"/>
        <v>0</v>
      </c>
    </row>
    <row r="11" spans="1:53" ht="30" customHeight="1">
      <c r="A11" s="784">
        <v>6</v>
      </c>
      <c r="B11" s="464" t="str">
        <f t="shared" si="0"/>
        <v>WR 1   Węzeł ciepłowniczy   59-220 Legnica ul. Macieja Rataja  32</v>
      </c>
      <c r="C11" s="785" t="s">
        <v>5325</v>
      </c>
      <c r="D11" s="786">
        <v>1</v>
      </c>
      <c r="E11" s="765"/>
      <c r="F11" s="765"/>
      <c r="G11" s="765" t="s">
        <v>5363</v>
      </c>
      <c r="H11" s="786" t="s">
        <v>5343</v>
      </c>
      <c r="I11" s="786" t="s">
        <v>5344</v>
      </c>
      <c r="J11" s="786" t="s">
        <v>5345</v>
      </c>
      <c r="K11" s="786">
        <v>32</v>
      </c>
      <c r="L11" s="765" t="s">
        <v>5329</v>
      </c>
      <c r="M11" s="764" t="s">
        <v>5330</v>
      </c>
      <c r="N11" s="787" t="s">
        <v>3200</v>
      </c>
      <c r="O11" s="788" t="s">
        <v>22</v>
      </c>
      <c r="P11" s="786" t="s">
        <v>5364</v>
      </c>
      <c r="Q11" s="792">
        <v>43465</v>
      </c>
      <c r="R11" s="463" t="s">
        <v>2376</v>
      </c>
      <c r="S11" s="765"/>
      <c r="T11" s="765"/>
      <c r="U11" s="765"/>
      <c r="V11" s="786" t="s">
        <v>5365</v>
      </c>
      <c r="W11" s="786" t="s">
        <v>45</v>
      </c>
      <c r="X11" s="793" t="s">
        <v>5366</v>
      </c>
      <c r="Y11" s="793" t="s">
        <v>5367</v>
      </c>
      <c r="Z11" s="786">
        <v>47694617</v>
      </c>
      <c r="AA11" s="786">
        <v>1</v>
      </c>
      <c r="AB11" s="786"/>
      <c r="AC11" s="786"/>
      <c r="AD11" s="786">
        <v>15.5</v>
      </c>
      <c r="AE11" s="765"/>
      <c r="AF11" s="786">
        <v>25</v>
      </c>
      <c r="AG11" s="786"/>
      <c r="AH11" s="786" t="s">
        <v>7</v>
      </c>
      <c r="AI11" s="754"/>
      <c r="AJ11" s="786"/>
      <c r="AK11" s="786"/>
      <c r="AL11" s="791"/>
      <c r="AM11" s="791"/>
      <c r="AN11" s="791"/>
      <c r="AO11" s="791"/>
      <c r="AP11" s="791"/>
      <c r="AQ11" s="791"/>
      <c r="AR11" s="791"/>
      <c r="AS11" s="786"/>
      <c r="AT11" s="786">
        <v>15.5</v>
      </c>
      <c r="AU11" s="791">
        <v>20.538</v>
      </c>
      <c r="AV11" s="791"/>
      <c r="AW11" s="791"/>
      <c r="AX11" s="791"/>
      <c r="AY11" s="791"/>
      <c r="AZ11" s="791"/>
      <c r="BA11" s="791">
        <f t="shared" si="2"/>
        <v>20.538</v>
      </c>
    </row>
    <row r="12" spans="1:53" ht="30" customHeight="1">
      <c r="A12" s="784">
        <v>7</v>
      </c>
      <c r="B12" s="464" t="str">
        <f t="shared" si="0"/>
        <v xml:space="preserve">WR 1   Zaplecze Zbiornika Dobromierz 58-170 Dobromierz Jaskulin </v>
      </c>
      <c r="C12" s="785" t="s">
        <v>5325</v>
      </c>
      <c r="D12" s="786">
        <v>1</v>
      </c>
      <c r="E12" s="765"/>
      <c r="F12" s="765"/>
      <c r="G12" s="765" t="s">
        <v>5368</v>
      </c>
      <c r="H12" s="786" t="s">
        <v>5351</v>
      </c>
      <c r="I12" s="786" t="s">
        <v>5352</v>
      </c>
      <c r="J12" s="786" t="s">
        <v>5369</v>
      </c>
      <c r="K12" s="786"/>
      <c r="L12" s="765" t="s">
        <v>5329</v>
      </c>
      <c r="M12" s="764" t="s">
        <v>5330</v>
      </c>
      <c r="N12" s="787" t="s">
        <v>3200</v>
      </c>
      <c r="O12" s="788" t="s">
        <v>22</v>
      </c>
      <c r="P12" s="789" t="s">
        <v>5370</v>
      </c>
      <c r="Q12" s="767" t="s">
        <v>33</v>
      </c>
      <c r="R12" s="764" t="s">
        <v>2376</v>
      </c>
      <c r="S12" s="765"/>
      <c r="T12" s="765"/>
      <c r="U12" s="765"/>
      <c r="V12" s="786" t="s">
        <v>5371</v>
      </c>
      <c r="W12" s="786" t="s">
        <v>45</v>
      </c>
      <c r="X12" s="790">
        <v>30002689</v>
      </c>
      <c r="Y12" s="786"/>
      <c r="Z12" s="786" t="s">
        <v>5372</v>
      </c>
      <c r="AA12" s="786" t="s">
        <v>114</v>
      </c>
      <c r="AB12" s="786"/>
      <c r="AC12" s="786"/>
      <c r="AD12" s="786">
        <v>25</v>
      </c>
      <c r="AE12" s="765">
        <v>14.82</v>
      </c>
      <c r="AF12" s="786"/>
      <c r="AG12" s="786"/>
      <c r="AH12" s="786" t="s">
        <v>7</v>
      </c>
      <c r="AI12" s="754"/>
      <c r="AJ12" s="786"/>
      <c r="AK12" s="786">
        <v>25</v>
      </c>
      <c r="AL12" s="794">
        <v>2.5310000000000001</v>
      </c>
      <c r="AM12" s="794"/>
      <c r="AN12" s="794"/>
      <c r="AO12" s="794"/>
      <c r="AP12" s="794"/>
      <c r="AQ12" s="794"/>
      <c r="AR12" s="791">
        <f t="shared" si="1"/>
        <v>2.5310000000000001</v>
      </c>
      <c r="AS12" s="786"/>
      <c r="AT12" s="786">
        <v>25</v>
      </c>
      <c r="AU12" s="794">
        <v>15.185</v>
      </c>
      <c r="AV12" s="794"/>
      <c r="AW12" s="794"/>
      <c r="AX12" s="794"/>
      <c r="AY12" s="794"/>
      <c r="AZ12" s="794"/>
      <c r="BA12" s="791">
        <f t="shared" si="2"/>
        <v>15.185</v>
      </c>
    </row>
    <row r="13" spans="1:53" ht="30" customHeight="1">
      <c r="A13" s="784">
        <v>8</v>
      </c>
      <c r="B13" s="464" t="str">
        <f t="shared" si="0"/>
        <v xml:space="preserve">WR 1   ZW Słup - ośw. Osiedla 59-424 Męcinka Słup </v>
      </c>
      <c r="C13" s="785" t="s">
        <v>5325</v>
      </c>
      <c r="D13" s="786">
        <v>1</v>
      </c>
      <c r="E13" s="765"/>
      <c r="F13" s="765"/>
      <c r="G13" s="765" t="s">
        <v>5373</v>
      </c>
      <c r="H13" s="786" t="s">
        <v>5374</v>
      </c>
      <c r="I13" s="786" t="s">
        <v>5375</v>
      </c>
      <c r="J13" s="786" t="s">
        <v>5376</v>
      </c>
      <c r="K13" s="786"/>
      <c r="L13" s="765" t="s">
        <v>5329</v>
      </c>
      <c r="M13" s="764" t="s">
        <v>5330</v>
      </c>
      <c r="N13" s="787" t="s">
        <v>3200</v>
      </c>
      <c r="O13" s="788" t="s">
        <v>22</v>
      </c>
      <c r="P13" s="789" t="s">
        <v>5377</v>
      </c>
      <c r="Q13" s="767" t="s">
        <v>33</v>
      </c>
      <c r="R13" s="764" t="s">
        <v>2376</v>
      </c>
      <c r="S13" s="765"/>
      <c r="T13" s="765"/>
      <c r="U13" s="765"/>
      <c r="V13" s="786" t="s">
        <v>5378</v>
      </c>
      <c r="W13" s="786" t="s">
        <v>45</v>
      </c>
      <c r="X13" s="786"/>
      <c r="Y13" s="786">
        <v>8761007</v>
      </c>
      <c r="Z13" s="786">
        <v>93899209</v>
      </c>
      <c r="AA13" s="786">
        <v>1</v>
      </c>
      <c r="AB13" s="786"/>
      <c r="AC13" s="786"/>
      <c r="AD13" s="786">
        <v>15.5</v>
      </c>
      <c r="AE13" s="765"/>
      <c r="AF13" s="786">
        <v>25</v>
      </c>
      <c r="AG13" s="786"/>
      <c r="AH13" s="786" t="s">
        <v>7</v>
      </c>
      <c r="AI13" s="754"/>
      <c r="AJ13" s="786"/>
      <c r="AK13" s="786">
        <v>15.5</v>
      </c>
      <c r="AL13" s="794">
        <v>0</v>
      </c>
      <c r="AM13" s="794"/>
      <c r="AN13" s="794"/>
      <c r="AO13" s="794"/>
      <c r="AP13" s="794"/>
      <c r="AQ13" s="794"/>
      <c r="AR13" s="791">
        <f t="shared" si="1"/>
        <v>0</v>
      </c>
      <c r="AS13" s="786"/>
      <c r="AT13" s="786">
        <v>15.5</v>
      </c>
      <c r="AU13" s="794">
        <v>0</v>
      </c>
      <c r="AV13" s="794"/>
      <c r="AW13" s="794"/>
      <c r="AX13" s="794"/>
      <c r="AY13" s="794"/>
      <c r="AZ13" s="794"/>
      <c r="BA13" s="791">
        <f t="shared" si="2"/>
        <v>0</v>
      </c>
    </row>
    <row r="14" spans="1:53" ht="30" customHeight="1">
      <c r="A14" s="784">
        <v>9</v>
      </c>
      <c r="B14" s="464" t="str">
        <f t="shared" si="0"/>
        <v xml:space="preserve">WR 1   ZW Słup biuro 59-424 Męcinka Słup </v>
      </c>
      <c r="C14" s="785" t="s">
        <v>5325</v>
      </c>
      <c r="D14" s="786">
        <v>1</v>
      </c>
      <c r="E14" s="765"/>
      <c r="F14" s="765"/>
      <c r="G14" s="765" t="s">
        <v>5379</v>
      </c>
      <c r="H14" s="786" t="s">
        <v>5374</v>
      </c>
      <c r="I14" s="786" t="s">
        <v>5375</v>
      </c>
      <c r="J14" s="786" t="s">
        <v>5376</v>
      </c>
      <c r="K14" s="786"/>
      <c r="L14" s="765" t="s">
        <v>5329</v>
      </c>
      <c r="M14" s="764" t="s">
        <v>5330</v>
      </c>
      <c r="N14" s="787" t="s">
        <v>3200</v>
      </c>
      <c r="O14" s="788" t="s">
        <v>22</v>
      </c>
      <c r="P14" s="789" t="s">
        <v>5380</v>
      </c>
      <c r="Q14" s="767" t="s">
        <v>33</v>
      </c>
      <c r="R14" s="764" t="s">
        <v>2376</v>
      </c>
      <c r="S14" s="765"/>
      <c r="T14" s="765"/>
      <c r="U14" s="765"/>
      <c r="V14" s="786" t="s">
        <v>5381</v>
      </c>
      <c r="W14" s="786" t="s">
        <v>45</v>
      </c>
      <c r="X14" s="786"/>
      <c r="Y14" s="786">
        <v>18761005</v>
      </c>
      <c r="Z14" s="790">
        <v>94097277</v>
      </c>
      <c r="AA14" s="786">
        <v>1</v>
      </c>
      <c r="AB14" s="786">
        <v>15.5</v>
      </c>
      <c r="AC14" s="786"/>
      <c r="AD14" s="786">
        <v>15.5</v>
      </c>
      <c r="AE14" s="765"/>
      <c r="AF14" s="786">
        <v>25</v>
      </c>
      <c r="AG14" s="786"/>
      <c r="AH14" s="786" t="s">
        <v>7</v>
      </c>
      <c r="AI14" s="795"/>
      <c r="AJ14" s="786"/>
      <c r="AK14" s="786">
        <v>15.5</v>
      </c>
      <c r="AL14" s="794">
        <v>1.1399999999999999</v>
      </c>
      <c r="AM14" s="794"/>
      <c r="AN14" s="794"/>
      <c r="AO14" s="794"/>
      <c r="AP14" s="794"/>
      <c r="AQ14" s="794"/>
      <c r="AR14" s="791">
        <f t="shared" si="1"/>
        <v>1.1399999999999999</v>
      </c>
      <c r="AS14" s="786"/>
      <c r="AT14" s="786">
        <v>15.5</v>
      </c>
      <c r="AU14" s="794">
        <v>6.8390000000000004</v>
      </c>
      <c r="AV14" s="794"/>
      <c r="AW14" s="794"/>
      <c r="AX14" s="794"/>
      <c r="AY14" s="794"/>
      <c r="AZ14" s="794"/>
      <c r="BA14" s="791">
        <f t="shared" si="2"/>
        <v>6.8390000000000004</v>
      </c>
    </row>
    <row r="15" spans="1:53" ht="30" customHeight="1">
      <c r="A15" s="784">
        <v>10</v>
      </c>
      <c r="B15" s="464" t="str">
        <f t="shared" si="0"/>
        <v xml:space="preserve">WR 1  ZPH EW Słup 59-424 Męcinka Słup 2 </v>
      </c>
      <c r="C15" s="785" t="s">
        <v>5325</v>
      </c>
      <c r="D15" s="786">
        <v>1</v>
      </c>
      <c r="E15" s="765"/>
      <c r="F15" s="765" t="s">
        <v>4</v>
      </c>
      <c r="G15" s="765" t="s">
        <v>5382</v>
      </c>
      <c r="H15" s="796" t="s">
        <v>5374</v>
      </c>
      <c r="I15" s="786" t="s">
        <v>5375</v>
      </c>
      <c r="J15" s="786" t="s">
        <v>5383</v>
      </c>
      <c r="K15" s="786"/>
      <c r="L15" s="765" t="s">
        <v>5329</v>
      </c>
      <c r="M15" s="764" t="s">
        <v>5330</v>
      </c>
      <c r="N15" s="787" t="s">
        <v>3200</v>
      </c>
      <c r="O15" s="788" t="s">
        <v>22</v>
      </c>
      <c r="P15" s="786" t="s">
        <v>5384</v>
      </c>
      <c r="Q15" s="767" t="s">
        <v>33</v>
      </c>
      <c r="R15" s="764" t="s">
        <v>2376</v>
      </c>
      <c r="S15" s="765"/>
      <c r="T15" s="765"/>
      <c r="U15" s="765"/>
      <c r="V15" s="786" t="s">
        <v>5385</v>
      </c>
      <c r="W15" s="786" t="s">
        <v>45</v>
      </c>
      <c r="X15" s="790">
        <v>30062862</v>
      </c>
      <c r="Y15" s="786"/>
      <c r="Z15" s="786">
        <v>4046507</v>
      </c>
      <c r="AA15" s="786">
        <v>1</v>
      </c>
      <c r="AB15" s="786"/>
      <c r="AC15" s="786"/>
      <c r="AD15" s="786">
        <v>5</v>
      </c>
      <c r="AE15" s="765"/>
      <c r="AF15" s="786"/>
      <c r="AG15" s="786"/>
      <c r="AH15" s="786" t="s">
        <v>7</v>
      </c>
      <c r="AI15" s="754"/>
      <c r="AJ15" s="786"/>
      <c r="AK15" s="786">
        <v>5</v>
      </c>
      <c r="AL15" s="791">
        <v>0.66700000000000004</v>
      </c>
      <c r="AM15" s="791"/>
      <c r="AN15" s="791"/>
      <c r="AO15" s="791"/>
      <c r="AP15" s="791"/>
      <c r="AQ15" s="791"/>
      <c r="AR15" s="791">
        <f t="shared" si="1"/>
        <v>0.66700000000000004</v>
      </c>
      <c r="AS15" s="786"/>
      <c r="AT15" s="786">
        <v>5</v>
      </c>
      <c r="AU15" s="791">
        <v>4.0030000000000001</v>
      </c>
      <c r="AV15" s="791"/>
      <c r="AW15" s="791"/>
      <c r="AX15" s="791"/>
      <c r="AY15" s="791"/>
      <c r="AZ15" s="791"/>
      <c r="BA15" s="791">
        <f t="shared" si="2"/>
        <v>4.0030000000000001</v>
      </c>
    </row>
    <row r="16" spans="1:53" ht="30" customHeight="1">
      <c r="A16" s="784">
        <v>11</v>
      </c>
      <c r="B16" s="464" t="str">
        <f t="shared" si="0"/>
        <v>WR 1  ZPH Jaz plac bud. 59-540 Świerzawa ul. Reymonta 1</v>
      </c>
      <c r="C16" s="785" t="s">
        <v>5325</v>
      </c>
      <c r="D16" s="786">
        <v>1</v>
      </c>
      <c r="E16" s="765"/>
      <c r="F16" s="765" t="s">
        <v>4</v>
      </c>
      <c r="G16" s="765" t="s">
        <v>5386</v>
      </c>
      <c r="H16" s="786" t="s">
        <v>5387</v>
      </c>
      <c r="I16" s="786" t="s">
        <v>5388</v>
      </c>
      <c r="J16" s="786" t="s">
        <v>5389</v>
      </c>
      <c r="K16" s="786" t="s">
        <v>153</v>
      </c>
      <c r="L16" s="765" t="s">
        <v>5329</v>
      </c>
      <c r="M16" s="764" t="s">
        <v>5330</v>
      </c>
      <c r="N16" s="787" t="s">
        <v>3200</v>
      </c>
      <c r="O16" s="788" t="s">
        <v>22</v>
      </c>
      <c r="P16" s="789" t="s">
        <v>5390</v>
      </c>
      <c r="Q16" s="767" t="s">
        <v>33</v>
      </c>
      <c r="R16" s="764" t="s">
        <v>2376</v>
      </c>
      <c r="S16" s="765"/>
      <c r="T16" s="765"/>
      <c r="U16" s="765"/>
      <c r="V16" s="786" t="s">
        <v>5391</v>
      </c>
      <c r="W16" s="786" t="s">
        <v>45</v>
      </c>
      <c r="X16" s="793"/>
      <c r="Y16" s="793" t="s">
        <v>5392</v>
      </c>
      <c r="Z16" s="786">
        <v>47707138</v>
      </c>
      <c r="AA16" s="786">
        <v>1</v>
      </c>
      <c r="AB16" s="786">
        <v>25.8</v>
      </c>
      <c r="AC16" s="786"/>
      <c r="AD16" s="786">
        <v>25.8</v>
      </c>
      <c r="AE16" s="765"/>
      <c r="AF16" s="786">
        <v>40</v>
      </c>
      <c r="AG16" s="786"/>
      <c r="AH16" s="786" t="s">
        <v>7</v>
      </c>
      <c r="AI16" s="754"/>
      <c r="AJ16" s="786"/>
      <c r="AK16" s="786">
        <v>25.8</v>
      </c>
      <c r="AL16" s="791">
        <v>2.0510000000000002</v>
      </c>
      <c r="AM16" s="791"/>
      <c r="AN16" s="791"/>
      <c r="AO16" s="791"/>
      <c r="AP16" s="791"/>
      <c r="AQ16" s="791"/>
      <c r="AR16" s="791">
        <f t="shared" si="1"/>
        <v>2.0510000000000002</v>
      </c>
      <c r="AS16" s="786"/>
      <c r="AT16" s="786">
        <v>25.8</v>
      </c>
      <c r="AU16" s="791">
        <v>12.303000000000001</v>
      </c>
      <c r="AV16" s="791"/>
      <c r="AW16" s="791"/>
      <c r="AX16" s="791"/>
      <c r="AY16" s="791"/>
      <c r="AZ16" s="791"/>
      <c r="BA16" s="791">
        <f t="shared" si="2"/>
        <v>12.303000000000001</v>
      </c>
    </row>
    <row r="17" spans="1:53" ht="30" customHeight="1">
      <c r="A17" s="784">
        <v>12</v>
      </c>
      <c r="B17" s="464" t="str">
        <f t="shared" si="0"/>
        <v>WR 1  ZPH MEW Mietków 55-081 Borzygniew ul. Słoneczna 1</v>
      </c>
      <c r="C17" s="785" t="s">
        <v>5325</v>
      </c>
      <c r="D17" s="786">
        <v>1</v>
      </c>
      <c r="E17" s="765"/>
      <c r="F17" s="765" t="s">
        <v>4</v>
      </c>
      <c r="G17" s="765" t="s">
        <v>5393</v>
      </c>
      <c r="H17" s="786" t="s">
        <v>5327</v>
      </c>
      <c r="I17" s="786" t="s">
        <v>5328</v>
      </c>
      <c r="J17" s="786" t="s">
        <v>2066</v>
      </c>
      <c r="K17" s="786">
        <v>1</v>
      </c>
      <c r="L17" s="765" t="s">
        <v>5329</v>
      </c>
      <c r="M17" s="764" t="s">
        <v>5330</v>
      </c>
      <c r="N17" s="787" t="s">
        <v>3200</v>
      </c>
      <c r="O17" s="788" t="s">
        <v>22</v>
      </c>
      <c r="P17" s="786" t="s">
        <v>5394</v>
      </c>
      <c r="Q17" s="767" t="s">
        <v>33</v>
      </c>
      <c r="R17" s="764" t="s">
        <v>2376</v>
      </c>
      <c r="S17" s="765"/>
      <c r="T17" s="765"/>
      <c r="U17" s="765"/>
      <c r="V17" s="786" t="s">
        <v>5395</v>
      </c>
      <c r="W17" s="786" t="s">
        <v>38</v>
      </c>
      <c r="X17" s="786"/>
      <c r="Y17" s="786" t="s">
        <v>5396</v>
      </c>
      <c r="Z17" s="786">
        <v>97565511</v>
      </c>
      <c r="AA17" s="786">
        <v>1</v>
      </c>
      <c r="AB17" s="786">
        <v>14</v>
      </c>
      <c r="AC17" s="786"/>
      <c r="AD17" s="786">
        <v>14</v>
      </c>
      <c r="AE17" s="765"/>
      <c r="AF17" s="786"/>
      <c r="AG17" s="786"/>
      <c r="AH17" s="786" t="s">
        <v>7</v>
      </c>
      <c r="AI17" s="754"/>
      <c r="AJ17" s="786"/>
      <c r="AK17" s="786">
        <v>14</v>
      </c>
      <c r="AL17" s="791">
        <v>0.03</v>
      </c>
      <c r="AM17" s="791"/>
      <c r="AN17" s="791"/>
      <c r="AO17" s="791"/>
      <c r="AP17" s="791"/>
      <c r="AQ17" s="791"/>
      <c r="AR17" s="791">
        <f t="shared" si="1"/>
        <v>0.03</v>
      </c>
      <c r="AS17" s="786"/>
      <c r="AT17" s="786">
        <v>14</v>
      </c>
      <c r="AU17" s="791">
        <v>0.18</v>
      </c>
      <c r="AV17" s="791"/>
      <c r="AW17" s="791"/>
      <c r="AX17" s="791"/>
      <c r="AY17" s="791"/>
      <c r="AZ17" s="791"/>
      <c r="BA17" s="791">
        <f t="shared" si="2"/>
        <v>0.18</v>
      </c>
    </row>
    <row r="18" spans="1:53" ht="30" customHeight="1">
      <c r="A18" s="784">
        <v>13</v>
      </c>
      <c r="B18" s="464" t="str">
        <f t="shared" si="0"/>
        <v xml:space="preserve">WR 1  ZPH Stacja pomp  55-081 Chwałów p. Mietków </v>
      </c>
      <c r="C18" s="785" t="s">
        <v>5325</v>
      </c>
      <c r="D18" s="786">
        <v>1</v>
      </c>
      <c r="E18" s="765"/>
      <c r="F18" s="765" t="s">
        <v>4</v>
      </c>
      <c r="G18" s="765" t="s">
        <v>5397</v>
      </c>
      <c r="H18" s="786" t="s">
        <v>5327</v>
      </c>
      <c r="I18" s="786" t="s">
        <v>5398</v>
      </c>
      <c r="J18" s="786" t="s">
        <v>5399</v>
      </c>
      <c r="K18" s="786" t="s">
        <v>5400</v>
      </c>
      <c r="L18" s="765" t="s">
        <v>5329</v>
      </c>
      <c r="M18" s="764" t="s">
        <v>5330</v>
      </c>
      <c r="N18" s="787" t="s">
        <v>3200</v>
      </c>
      <c r="O18" s="788" t="s">
        <v>22</v>
      </c>
      <c r="P18" s="789" t="s">
        <v>5401</v>
      </c>
      <c r="Q18" s="767" t="s">
        <v>33</v>
      </c>
      <c r="R18" s="764" t="s">
        <v>2376</v>
      </c>
      <c r="S18" s="765"/>
      <c r="T18" s="765"/>
      <c r="U18" s="765"/>
      <c r="V18" s="786" t="s">
        <v>5402</v>
      </c>
      <c r="W18" s="786" t="s">
        <v>45</v>
      </c>
      <c r="X18" s="786"/>
      <c r="Y18" s="786" t="s">
        <v>5403</v>
      </c>
      <c r="Z18" s="786">
        <v>1118046</v>
      </c>
      <c r="AA18" s="786">
        <v>30</v>
      </c>
      <c r="AB18" s="786">
        <v>38</v>
      </c>
      <c r="AC18" s="786"/>
      <c r="AD18" s="786">
        <v>38</v>
      </c>
      <c r="AE18" s="765"/>
      <c r="AF18" s="786">
        <v>63</v>
      </c>
      <c r="AG18" s="786"/>
      <c r="AH18" s="786" t="s">
        <v>7</v>
      </c>
      <c r="AI18" s="797"/>
      <c r="AJ18" s="786"/>
      <c r="AK18" s="786">
        <v>38</v>
      </c>
      <c r="AL18" s="794">
        <v>4.78</v>
      </c>
      <c r="AM18" s="794"/>
      <c r="AN18" s="794"/>
      <c r="AO18" s="794"/>
      <c r="AP18" s="794"/>
      <c r="AQ18" s="794"/>
      <c r="AR18" s="791">
        <f t="shared" si="1"/>
        <v>4.78</v>
      </c>
      <c r="AS18" s="786"/>
      <c r="AT18" s="786">
        <v>38</v>
      </c>
      <c r="AU18" s="794">
        <v>28.68</v>
      </c>
      <c r="AV18" s="794"/>
      <c r="AW18" s="794"/>
      <c r="AX18" s="794"/>
      <c r="AY18" s="794"/>
      <c r="AZ18" s="794"/>
      <c r="BA18" s="791">
        <f t="shared" si="2"/>
        <v>28.68</v>
      </c>
    </row>
    <row r="19" spans="1:53" ht="30" customHeight="1">
      <c r="A19" s="784">
        <v>14</v>
      </c>
      <c r="B19" s="464" t="str">
        <f t="shared" si="0"/>
        <v xml:space="preserve">WR 1  ZPH Stacja pomp 55-081 Mietków Domanice </v>
      </c>
      <c r="C19" s="785" t="s">
        <v>5325</v>
      </c>
      <c r="D19" s="786">
        <v>1</v>
      </c>
      <c r="E19" s="765"/>
      <c r="F19" s="765" t="s">
        <v>4</v>
      </c>
      <c r="G19" s="765" t="s">
        <v>5404</v>
      </c>
      <c r="H19" s="786" t="s">
        <v>5327</v>
      </c>
      <c r="I19" s="786" t="s">
        <v>5405</v>
      </c>
      <c r="J19" s="786" t="s">
        <v>5406</v>
      </c>
      <c r="K19" s="786" t="s">
        <v>5400</v>
      </c>
      <c r="L19" s="765" t="s">
        <v>5329</v>
      </c>
      <c r="M19" s="764" t="s">
        <v>5330</v>
      </c>
      <c r="N19" s="787" t="s">
        <v>3200</v>
      </c>
      <c r="O19" s="788" t="s">
        <v>22</v>
      </c>
      <c r="P19" s="789" t="s">
        <v>5407</v>
      </c>
      <c r="Q19" s="767" t="s">
        <v>33</v>
      </c>
      <c r="R19" s="764" t="s">
        <v>2376</v>
      </c>
      <c r="S19" s="765"/>
      <c r="T19" s="765"/>
      <c r="U19" s="765"/>
      <c r="V19" s="786" t="s">
        <v>5408</v>
      </c>
      <c r="W19" s="786" t="s">
        <v>45</v>
      </c>
      <c r="X19" s="793"/>
      <c r="Y19" s="793" t="s">
        <v>5409</v>
      </c>
      <c r="Z19" s="786">
        <v>1117947</v>
      </c>
      <c r="AA19" s="786">
        <v>20</v>
      </c>
      <c r="AB19" s="786">
        <v>38</v>
      </c>
      <c r="AC19" s="786"/>
      <c r="AD19" s="786">
        <v>38</v>
      </c>
      <c r="AE19" s="765"/>
      <c r="AF19" s="786">
        <v>63</v>
      </c>
      <c r="AG19" s="786"/>
      <c r="AH19" s="786" t="s">
        <v>7</v>
      </c>
      <c r="AI19" s="797"/>
      <c r="AJ19" s="786"/>
      <c r="AK19" s="786">
        <v>38</v>
      </c>
      <c r="AL19" s="794">
        <v>2.411</v>
      </c>
      <c r="AM19" s="794"/>
      <c r="AN19" s="794"/>
      <c r="AO19" s="794"/>
      <c r="AP19" s="794"/>
      <c r="AQ19" s="794"/>
      <c r="AR19" s="791">
        <f t="shared" si="1"/>
        <v>2.411</v>
      </c>
      <c r="AS19" s="786"/>
      <c r="AT19" s="786">
        <v>38</v>
      </c>
      <c r="AU19" s="794">
        <v>14.462999999999999</v>
      </c>
      <c r="AV19" s="794"/>
      <c r="AW19" s="794"/>
      <c r="AX19" s="794"/>
      <c r="AY19" s="794"/>
      <c r="AZ19" s="794"/>
      <c r="BA19" s="791">
        <f t="shared" si="2"/>
        <v>14.462999999999999</v>
      </c>
    </row>
    <row r="20" spans="1:53" ht="30" customHeight="1">
      <c r="A20" s="784">
        <v>15</v>
      </c>
      <c r="B20" s="464" t="str">
        <f t="shared" si="0"/>
        <v>WR 1  ZPH Stacja pomp 55-081 Mietków Domanice 2</v>
      </c>
      <c r="C20" s="785" t="s">
        <v>5325</v>
      </c>
      <c r="D20" s="786">
        <v>1</v>
      </c>
      <c r="E20" s="765"/>
      <c r="F20" s="765" t="s">
        <v>4</v>
      </c>
      <c r="G20" s="765" t="s">
        <v>5404</v>
      </c>
      <c r="H20" s="786" t="s">
        <v>5327</v>
      </c>
      <c r="I20" s="786" t="s">
        <v>5405</v>
      </c>
      <c r="J20" s="786" t="s">
        <v>5406</v>
      </c>
      <c r="K20" s="786" t="s">
        <v>202</v>
      </c>
      <c r="L20" s="765" t="s">
        <v>5329</v>
      </c>
      <c r="M20" s="764" t="s">
        <v>5330</v>
      </c>
      <c r="N20" s="787" t="s">
        <v>3200</v>
      </c>
      <c r="O20" s="788" t="s">
        <v>22</v>
      </c>
      <c r="P20" s="789" t="s">
        <v>5410</v>
      </c>
      <c r="Q20" s="767" t="s">
        <v>33</v>
      </c>
      <c r="R20" s="764" t="s">
        <v>2376</v>
      </c>
      <c r="S20" s="765"/>
      <c r="T20" s="765"/>
      <c r="U20" s="765"/>
      <c r="V20" s="786" t="s">
        <v>5411</v>
      </c>
      <c r="W20" s="786" t="s">
        <v>45</v>
      </c>
      <c r="X20" s="793"/>
      <c r="Y20" s="793" t="s">
        <v>5412</v>
      </c>
      <c r="Z20" s="786">
        <v>1110863</v>
      </c>
      <c r="AA20" s="786">
        <v>38</v>
      </c>
      <c r="AB20" s="786">
        <v>38</v>
      </c>
      <c r="AC20" s="786"/>
      <c r="AD20" s="786">
        <v>38</v>
      </c>
      <c r="AE20" s="765"/>
      <c r="AF20" s="786">
        <v>63</v>
      </c>
      <c r="AG20" s="786"/>
      <c r="AH20" s="786" t="s">
        <v>7</v>
      </c>
      <c r="AI20" s="754"/>
      <c r="AJ20" s="786"/>
      <c r="AK20" s="786">
        <v>38</v>
      </c>
      <c r="AL20" s="794">
        <v>0.432</v>
      </c>
      <c r="AM20" s="794"/>
      <c r="AN20" s="794"/>
      <c r="AO20" s="794"/>
      <c r="AP20" s="794"/>
      <c r="AQ20" s="794"/>
      <c r="AR20" s="791">
        <f t="shared" si="1"/>
        <v>0.432</v>
      </c>
      <c r="AS20" s="786"/>
      <c r="AT20" s="786">
        <v>38</v>
      </c>
      <c r="AU20" s="794">
        <v>2.5939999999999999</v>
      </c>
      <c r="AV20" s="794"/>
      <c r="AW20" s="794"/>
      <c r="AX20" s="794"/>
      <c r="AY20" s="794"/>
      <c r="AZ20" s="794"/>
      <c r="BA20" s="791">
        <f t="shared" si="2"/>
        <v>2.5939999999999999</v>
      </c>
    </row>
    <row r="21" spans="1:53" ht="30" customHeight="1">
      <c r="A21" s="784">
        <v>16</v>
      </c>
      <c r="B21" s="464" t="str">
        <f t="shared" si="0"/>
        <v>WR 1  ZPH Stacja pomp 55-081 Mietków Domanice 4</v>
      </c>
      <c r="C21" s="785" t="s">
        <v>5325</v>
      </c>
      <c r="D21" s="786">
        <v>1</v>
      </c>
      <c r="E21" s="765"/>
      <c r="F21" s="765" t="s">
        <v>4</v>
      </c>
      <c r="G21" s="765" t="s">
        <v>5404</v>
      </c>
      <c r="H21" s="786" t="s">
        <v>5327</v>
      </c>
      <c r="I21" s="786" t="s">
        <v>5405</v>
      </c>
      <c r="J21" s="786" t="s">
        <v>5406</v>
      </c>
      <c r="K21" s="786" t="s">
        <v>129</v>
      </c>
      <c r="L21" s="765" t="s">
        <v>5329</v>
      </c>
      <c r="M21" s="764" t="s">
        <v>5330</v>
      </c>
      <c r="N21" s="787" t="s">
        <v>3200</v>
      </c>
      <c r="O21" s="788" t="s">
        <v>22</v>
      </c>
      <c r="P21" s="789" t="s">
        <v>5413</v>
      </c>
      <c r="Q21" s="767" t="s">
        <v>33</v>
      </c>
      <c r="R21" s="764" t="s">
        <v>2376</v>
      </c>
      <c r="S21" s="765"/>
      <c r="T21" s="765"/>
      <c r="U21" s="765"/>
      <c r="V21" s="786" t="s">
        <v>5414</v>
      </c>
      <c r="W21" s="786" t="s">
        <v>45</v>
      </c>
      <c r="X21" s="793"/>
      <c r="Y21" s="793" t="s">
        <v>5415</v>
      </c>
      <c r="Z21" s="786">
        <v>30038563</v>
      </c>
      <c r="AA21" s="786">
        <v>1</v>
      </c>
      <c r="AB21" s="786">
        <v>15</v>
      </c>
      <c r="AC21" s="786"/>
      <c r="AD21" s="786">
        <v>15</v>
      </c>
      <c r="AE21" s="765"/>
      <c r="AF21" s="786">
        <v>25</v>
      </c>
      <c r="AG21" s="786"/>
      <c r="AH21" s="786" t="s">
        <v>7</v>
      </c>
      <c r="AI21" s="754"/>
      <c r="AJ21" s="786"/>
      <c r="AK21" s="786">
        <v>15</v>
      </c>
      <c r="AL21" s="794">
        <v>1.9550000000000001</v>
      </c>
      <c r="AM21" s="794"/>
      <c r="AN21" s="794"/>
      <c r="AO21" s="794"/>
      <c r="AP21" s="794"/>
      <c r="AQ21" s="794"/>
      <c r="AR21" s="791">
        <f t="shared" si="1"/>
        <v>1.9550000000000001</v>
      </c>
      <c r="AS21" s="786"/>
      <c r="AT21" s="786">
        <v>15</v>
      </c>
      <c r="AU21" s="794">
        <v>11.731999999999999</v>
      </c>
      <c r="AV21" s="794"/>
      <c r="AW21" s="794"/>
      <c r="AX21" s="794"/>
      <c r="AY21" s="794"/>
      <c r="AZ21" s="794"/>
      <c r="BA21" s="791">
        <f t="shared" si="2"/>
        <v>11.731999999999999</v>
      </c>
    </row>
    <row r="22" spans="1:53" ht="30" customHeight="1">
      <c r="A22" s="784">
        <v>17</v>
      </c>
      <c r="B22" s="464" t="str">
        <f t="shared" si="0"/>
        <v xml:space="preserve">WR 1  ZPH ZW Dobromierz sekcja I, II 58-170 Dobromierz  </v>
      </c>
      <c r="C22" s="785" t="s">
        <v>5325</v>
      </c>
      <c r="D22" s="786">
        <v>1</v>
      </c>
      <c r="E22" s="765"/>
      <c r="F22" s="765" t="s">
        <v>4</v>
      </c>
      <c r="G22" s="765" t="s">
        <v>5416</v>
      </c>
      <c r="H22" s="786" t="s">
        <v>5351</v>
      </c>
      <c r="I22" s="786" t="s">
        <v>5352</v>
      </c>
      <c r="J22" s="786"/>
      <c r="K22" s="786"/>
      <c r="L22" s="765" t="s">
        <v>5329</v>
      </c>
      <c r="M22" s="764" t="s">
        <v>5330</v>
      </c>
      <c r="N22" s="787" t="s">
        <v>3200</v>
      </c>
      <c r="O22" s="788" t="s">
        <v>22</v>
      </c>
      <c r="P22" s="786" t="s">
        <v>5417</v>
      </c>
      <c r="Q22" s="767" t="s">
        <v>33</v>
      </c>
      <c r="R22" s="764" t="s">
        <v>2376</v>
      </c>
      <c r="S22" s="765"/>
      <c r="T22" s="765"/>
      <c r="U22" s="765"/>
      <c r="V22" s="786" t="s">
        <v>5418</v>
      </c>
      <c r="W22" s="786" t="s">
        <v>45</v>
      </c>
      <c r="X22" s="786"/>
      <c r="Y22" s="786"/>
      <c r="Z22" s="786">
        <v>3279816</v>
      </c>
      <c r="AA22" s="786">
        <v>40</v>
      </c>
      <c r="AB22" s="786"/>
      <c r="AC22" s="786"/>
      <c r="AD22" s="786">
        <v>40</v>
      </c>
      <c r="AE22" s="765">
        <v>12.64</v>
      </c>
      <c r="AF22" s="786"/>
      <c r="AG22" s="786"/>
      <c r="AH22" s="786" t="s">
        <v>7</v>
      </c>
      <c r="AI22" s="754"/>
      <c r="AJ22" s="786"/>
      <c r="AK22" s="786">
        <v>40</v>
      </c>
      <c r="AL22" s="794">
        <v>2.8959999999999999</v>
      </c>
      <c r="AM22" s="794"/>
      <c r="AN22" s="794"/>
      <c r="AO22" s="794"/>
      <c r="AP22" s="794"/>
      <c r="AQ22" s="794"/>
      <c r="AR22" s="791">
        <f t="shared" si="1"/>
        <v>2.8959999999999999</v>
      </c>
      <c r="AS22" s="786"/>
      <c r="AT22" s="786">
        <v>40</v>
      </c>
      <c r="AU22" s="794">
        <v>17.373999999999999</v>
      </c>
      <c r="AV22" s="794"/>
      <c r="AW22" s="794"/>
      <c r="AX22" s="794"/>
      <c r="AY22" s="794"/>
      <c r="AZ22" s="794"/>
      <c r="BA22" s="791">
        <f t="shared" si="2"/>
        <v>17.373999999999999</v>
      </c>
    </row>
    <row r="23" spans="1:53" ht="30" customHeight="1">
      <c r="A23" s="784">
        <v>18</v>
      </c>
      <c r="B23" s="464" t="str">
        <f t="shared" si="0"/>
        <v xml:space="preserve">WR 1  ZPH ZW Dobromierz sekcja I, II 58-170 Dobromierz  </v>
      </c>
      <c r="C23" s="785" t="s">
        <v>5325</v>
      </c>
      <c r="D23" s="786">
        <v>1</v>
      </c>
      <c r="E23" s="765"/>
      <c r="F23" s="765" t="s">
        <v>4</v>
      </c>
      <c r="G23" s="765" t="s">
        <v>5416</v>
      </c>
      <c r="H23" s="786" t="s">
        <v>5351</v>
      </c>
      <c r="I23" s="786" t="s">
        <v>5352</v>
      </c>
      <c r="J23" s="786"/>
      <c r="K23" s="786"/>
      <c r="L23" s="765" t="s">
        <v>5329</v>
      </c>
      <c r="M23" s="764" t="s">
        <v>5330</v>
      </c>
      <c r="N23" s="787" t="s">
        <v>3200</v>
      </c>
      <c r="O23" s="788" t="s">
        <v>22</v>
      </c>
      <c r="P23" s="786" t="s">
        <v>5419</v>
      </c>
      <c r="Q23" s="767" t="s">
        <v>33</v>
      </c>
      <c r="R23" s="764" t="s">
        <v>2376</v>
      </c>
      <c r="S23" s="765"/>
      <c r="T23" s="765"/>
      <c r="U23" s="765"/>
      <c r="V23" s="786" t="s">
        <v>5420</v>
      </c>
      <c r="W23" s="786" t="s">
        <v>45</v>
      </c>
      <c r="X23" s="786"/>
      <c r="Y23" s="786"/>
      <c r="Z23" s="786">
        <v>3279817</v>
      </c>
      <c r="AA23" s="786">
        <v>40</v>
      </c>
      <c r="AB23" s="786"/>
      <c r="AC23" s="786"/>
      <c r="AD23" s="786">
        <v>40</v>
      </c>
      <c r="AE23" s="765">
        <v>12.48</v>
      </c>
      <c r="AF23" s="786"/>
      <c r="AG23" s="786"/>
      <c r="AH23" s="786" t="s">
        <v>7</v>
      </c>
      <c r="AI23" s="754"/>
      <c r="AJ23" s="786"/>
      <c r="AK23" s="786">
        <v>40</v>
      </c>
      <c r="AL23" s="794">
        <v>2.706</v>
      </c>
      <c r="AM23" s="794"/>
      <c r="AN23" s="794"/>
      <c r="AO23" s="794"/>
      <c r="AP23" s="794"/>
      <c r="AQ23" s="794"/>
      <c r="AR23" s="791">
        <f t="shared" si="1"/>
        <v>2.706</v>
      </c>
      <c r="AS23" s="786"/>
      <c r="AT23" s="786">
        <v>40</v>
      </c>
      <c r="AU23" s="794">
        <v>16.234999999999999</v>
      </c>
      <c r="AV23" s="794"/>
      <c r="AW23" s="794"/>
      <c r="AX23" s="794"/>
      <c r="AY23" s="794"/>
      <c r="AZ23" s="794"/>
      <c r="BA23" s="791">
        <f t="shared" si="2"/>
        <v>16.234999999999999</v>
      </c>
    </row>
    <row r="24" spans="1:53" ht="30" customHeight="1">
      <c r="A24" s="784">
        <v>19</v>
      </c>
      <c r="B24" s="464" t="str">
        <f t="shared" si="0"/>
        <v xml:space="preserve">WR 1  ZPH ZW Kaczorów 59-420 Bolków, Kaczorów Okrajek </v>
      </c>
      <c r="C24" s="785" t="s">
        <v>5325</v>
      </c>
      <c r="D24" s="786">
        <v>1</v>
      </c>
      <c r="E24" s="765"/>
      <c r="F24" s="765" t="s">
        <v>4</v>
      </c>
      <c r="G24" s="765" t="s">
        <v>5421</v>
      </c>
      <c r="H24" s="786" t="s">
        <v>5422</v>
      </c>
      <c r="I24" s="786" t="s">
        <v>5423</v>
      </c>
      <c r="J24" s="786" t="s">
        <v>5424</v>
      </c>
      <c r="K24" s="786"/>
      <c r="L24" s="765" t="s">
        <v>5329</v>
      </c>
      <c r="M24" s="764" t="s">
        <v>5330</v>
      </c>
      <c r="N24" s="787" t="s">
        <v>3200</v>
      </c>
      <c r="O24" s="788" t="s">
        <v>22</v>
      </c>
      <c r="P24" s="789" t="s">
        <v>5425</v>
      </c>
      <c r="Q24" s="767" t="s">
        <v>33</v>
      </c>
      <c r="R24" s="764" t="s">
        <v>2376</v>
      </c>
      <c r="S24" s="765"/>
      <c r="T24" s="765"/>
      <c r="U24" s="765"/>
      <c r="V24" s="786" t="s">
        <v>5426</v>
      </c>
      <c r="W24" s="786" t="s">
        <v>45</v>
      </c>
      <c r="X24" s="786"/>
      <c r="Y24" s="786"/>
      <c r="Z24" s="786">
        <v>30042418</v>
      </c>
      <c r="AA24" s="786">
        <v>1</v>
      </c>
      <c r="AB24" s="786">
        <v>40</v>
      </c>
      <c r="AC24" s="786"/>
      <c r="AD24" s="786">
        <v>40</v>
      </c>
      <c r="AE24" s="765"/>
      <c r="AF24" s="786">
        <v>63</v>
      </c>
      <c r="AG24" s="786"/>
      <c r="AH24" s="786" t="s">
        <v>7</v>
      </c>
      <c r="AI24" s="754"/>
      <c r="AJ24" s="786"/>
      <c r="AK24" s="786">
        <v>40</v>
      </c>
      <c r="AL24" s="791">
        <v>0.372</v>
      </c>
      <c r="AM24" s="791"/>
      <c r="AN24" s="791"/>
      <c r="AO24" s="791"/>
      <c r="AP24" s="791"/>
      <c r="AQ24" s="791"/>
      <c r="AR24" s="791">
        <f t="shared" si="1"/>
        <v>0.372</v>
      </c>
      <c r="AS24" s="786"/>
      <c r="AT24" s="786">
        <v>40</v>
      </c>
      <c r="AU24" s="791">
        <v>2.2290000000000001</v>
      </c>
      <c r="AV24" s="791"/>
      <c r="AW24" s="791"/>
      <c r="AX24" s="791"/>
      <c r="AY24" s="791"/>
      <c r="AZ24" s="791"/>
      <c r="BA24" s="791">
        <f t="shared" si="2"/>
        <v>2.2290000000000001</v>
      </c>
    </row>
    <row r="25" spans="1:53" ht="30" customHeight="1">
      <c r="A25" s="784">
        <v>20</v>
      </c>
      <c r="B25" s="464" t="str">
        <f t="shared" si="0"/>
        <v xml:space="preserve">WR 1  ZPH ZW Mietków zapora 55-081 Mietków  </v>
      </c>
      <c r="C25" s="785" t="s">
        <v>5325</v>
      </c>
      <c r="D25" s="786">
        <v>1</v>
      </c>
      <c r="E25" s="765"/>
      <c r="F25" s="765" t="s">
        <v>4</v>
      </c>
      <c r="G25" s="765" t="s">
        <v>5427</v>
      </c>
      <c r="H25" s="786" t="s">
        <v>5327</v>
      </c>
      <c r="I25" s="786" t="s">
        <v>5405</v>
      </c>
      <c r="J25" s="786"/>
      <c r="K25" s="786"/>
      <c r="L25" s="765" t="s">
        <v>5329</v>
      </c>
      <c r="M25" s="764" t="s">
        <v>5330</v>
      </c>
      <c r="N25" s="787" t="s">
        <v>3200</v>
      </c>
      <c r="O25" s="788" t="s">
        <v>22</v>
      </c>
      <c r="P25" s="786" t="s">
        <v>5428</v>
      </c>
      <c r="Q25" s="767" t="s">
        <v>33</v>
      </c>
      <c r="R25" s="764" t="s">
        <v>2376</v>
      </c>
      <c r="S25" s="765"/>
      <c r="T25" s="765" t="s">
        <v>33</v>
      </c>
      <c r="U25" s="765"/>
      <c r="V25" s="786" t="s">
        <v>5429</v>
      </c>
      <c r="W25" s="786" t="s">
        <v>39</v>
      </c>
      <c r="X25" s="786"/>
      <c r="Y25" s="786" t="s">
        <v>5396</v>
      </c>
      <c r="Z25" s="786">
        <v>97794236</v>
      </c>
      <c r="AA25" s="786">
        <v>1</v>
      </c>
      <c r="AB25" s="786">
        <v>70</v>
      </c>
      <c r="AC25" s="786"/>
      <c r="AD25" s="786">
        <v>70</v>
      </c>
      <c r="AE25" s="765">
        <v>17.79</v>
      </c>
      <c r="AF25" s="786"/>
      <c r="AG25" s="786"/>
      <c r="AH25" s="786" t="s">
        <v>7</v>
      </c>
      <c r="AI25" s="754"/>
      <c r="AJ25" s="786"/>
      <c r="AK25" s="786">
        <v>70</v>
      </c>
      <c r="AL25" s="794">
        <v>5.3010000000000002</v>
      </c>
      <c r="AM25" s="794"/>
      <c r="AN25" s="794"/>
      <c r="AO25" s="794"/>
      <c r="AP25" s="794"/>
      <c r="AQ25" s="794"/>
      <c r="AR25" s="791">
        <f t="shared" si="1"/>
        <v>5.3010000000000002</v>
      </c>
      <c r="AS25" s="786"/>
      <c r="AT25" s="786">
        <v>70</v>
      </c>
      <c r="AU25" s="794">
        <v>31.803000000000001</v>
      </c>
      <c r="AV25" s="794"/>
      <c r="AW25" s="794"/>
      <c r="AX25" s="794"/>
      <c r="AY25" s="794"/>
      <c r="AZ25" s="794"/>
      <c r="BA25" s="791">
        <f t="shared" si="2"/>
        <v>31.803000000000001</v>
      </c>
    </row>
    <row r="26" spans="1:53" ht="30" customHeight="1">
      <c r="A26" s="784">
        <v>21</v>
      </c>
      <c r="B26" s="464" t="str">
        <f t="shared" si="0"/>
        <v xml:space="preserve">WR 1  ZPH ZW Mściwojów zapora 59-407 Mściwojów Mściwojów </v>
      </c>
      <c r="C26" s="785" t="s">
        <v>5325</v>
      </c>
      <c r="D26" s="786">
        <v>1</v>
      </c>
      <c r="E26" s="765"/>
      <c r="F26" s="765" t="s">
        <v>4</v>
      </c>
      <c r="G26" s="765" t="s">
        <v>5430</v>
      </c>
      <c r="H26" s="786" t="s">
        <v>5431</v>
      </c>
      <c r="I26" s="786" t="s">
        <v>5432</v>
      </c>
      <c r="J26" s="786" t="s">
        <v>5432</v>
      </c>
      <c r="K26" s="786"/>
      <c r="L26" s="765" t="s">
        <v>5433</v>
      </c>
      <c r="M26" s="764" t="s">
        <v>5330</v>
      </c>
      <c r="N26" s="787" t="s">
        <v>3200</v>
      </c>
      <c r="O26" s="788" t="s">
        <v>22</v>
      </c>
      <c r="P26" s="786" t="s">
        <v>5434</v>
      </c>
      <c r="Q26" s="792">
        <v>43465</v>
      </c>
      <c r="R26" s="463" t="s">
        <v>2376</v>
      </c>
      <c r="S26" s="765"/>
      <c r="T26" s="765"/>
      <c r="U26" s="765"/>
      <c r="V26" s="786" t="s">
        <v>5435</v>
      </c>
      <c r="W26" s="786" t="s">
        <v>45</v>
      </c>
      <c r="X26" s="786"/>
      <c r="Y26" s="786" t="s">
        <v>5436</v>
      </c>
      <c r="Z26" s="786">
        <v>71170048</v>
      </c>
      <c r="AA26" s="786">
        <v>1</v>
      </c>
      <c r="AB26" s="786">
        <v>15.5</v>
      </c>
      <c r="AC26" s="786"/>
      <c r="AD26" s="786">
        <v>15.5</v>
      </c>
      <c r="AE26" s="765"/>
      <c r="AF26" s="786">
        <v>25</v>
      </c>
      <c r="AG26" s="786"/>
      <c r="AH26" s="786" t="s">
        <v>7</v>
      </c>
      <c r="AI26" s="754"/>
      <c r="AJ26" s="786"/>
      <c r="AK26" s="786"/>
      <c r="AL26" s="791"/>
      <c r="AM26" s="791"/>
      <c r="AN26" s="791"/>
      <c r="AO26" s="791"/>
      <c r="AP26" s="791"/>
      <c r="AQ26" s="791"/>
      <c r="AR26" s="791"/>
      <c r="AS26" s="786"/>
      <c r="AT26" s="786">
        <v>15.5</v>
      </c>
      <c r="AU26" s="791">
        <v>0.57599999999999996</v>
      </c>
      <c r="AV26" s="791"/>
      <c r="AW26" s="791"/>
      <c r="AX26" s="791"/>
      <c r="AY26" s="791"/>
      <c r="AZ26" s="791"/>
      <c r="BA26" s="791">
        <f t="shared" si="2"/>
        <v>0.57599999999999996</v>
      </c>
    </row>
    <row r="27" spans="1:53" ht="30" customHeight="1">
      <c r="A27" s="784">
        <v>22</v>
      </c>
      <c r="B27" s="464" t="str">
        <f t="shared" si="0"/>
        <v xml:space="preserve">WR 1  ZPH ZW Słup przyłącze nr 1 59-424 Męcinka  </v>
      </c>
      <c r="C27" s="785" t="s">
        <v>5325</v>
      </c>
      <c r="D27" s="786">
        <v>1</v>
      </c>
      <c r="E27" s="765"/>
      <c r="F27" s="765" t="s">
        <v>4</v>
      </c>
      <c r="G27" s="765" t="s">
        <v>5437</v>
      </c>
      <c r="H27" s="786" t="s">
        <v>5374</v>
      </c>
      <c r="I27" s="786" t="s">
        <v>5375</v>
      </c>
      <c r="J27" s="786"/>
      <c r="K27" s="786"/>
      <c r="L27" s="765" t="s">
        <v>5433</v>
      </c>
      <c r="M27" s="764" t="s">
        <v>5330</v>
      </c>
      <c r="N27" s="787" t="s">
        <v>3200</v>
      </c>
      <c r="O27" s="788" t="s">
        <v>22</v>
      </c>
      <c r="P27" s="786" t="s">
        <v>5438</v>
      </c>
      <c r="Q27" s="792">
        <v>43465</v>
      </c>
      <c r="R27" s="463" t="s">
        <v>2376</v>
      </c>
      <c r="S27" s="765"/>
      <c r="T27" s="765"/>
      <c r="U27" s="765"/>
      <c r="V27" s="786" t="s">
        <v>5439</v>
      </c>
      <c r="W27" s="786" t="s">
        <v>45</v>
      </c>
      <c r="X27" s="790">
        <v>11020525</v>
      </c>
      <c r="Y27" s="786"/>
      <c r="Z27" s="790">
        <v>97793996</v>
      </c>
      <c r="AA27" s="786">
        <v>30</v>
      </c>
      <c r="AB27" s="786">
        <v>39</v>
      </c>
      <c r="AC27" s="786"/>
      <c r="AD27" s="786">
        <v>39</v>
      </c>
      <c r="AE27" s="765">
        <v>12.696</v>
      </c>
      <c r="AF27" s="786"/>
      <c r="AG27" s="786"/>
      <c r="AH27" s="786" t="s">
        <v>7</v>
      </c>
      <c r="AI27" s="754"/>
      <c r="AJ27" s="786"/>
      <c r="AK27" s="786"/>
      <c r="AL27" s="794"/>
      <c r="AM27" s="794"/>
      <c r="AN27" s="794"/>
      <c r="AO27" s="794"/>
      <c r="AP27" s="794"/>
      <c r="AQ27" s="794"/>
      <c r="AR27" s="791"/>
      <c r="AS27" s="786"/>
      <c r="AT27" s="786">
        <v>39</v>
      </c>
      <c r="AU27" s="794">
        <v>15.496</v>
      </c>
      <c r="AV27" s="794"/>
      <c r="AW27" s="794"/>
      <c r="AX27" s="794"/>
      <c r="AY27" s="794"/>
      <c r="AZ27" s="794"/>
      <c r="BA27" s="791">
        <f t="shared" si="2"/>
        <v>15.496</v>
      </c>
    </row>
    <row r="28" spans="1:53" ht="30" customHeight="1">
      <c r="A28" s="784">
        <v>23</v>
      </c>
      <c r="B28" s="464" t="str">
        <f t="shared" si="0"/>
        <v>WR 1 4  Biuro NW Świdnica 58-100  Świdnica Polna Droga 1</v>
      </c>
      <c r="C28" s="785" t="s">
        <v>5325</v>
      </c>
      <c r="D28" s="786">
        <v>1</v>
      </c>
      <c r="E28" s="765">
        <v>4</v>
      </c>
      <c r="F28" s="765"/>
      <c r="G28" s="765" t="s">
        <v>5440</v>
      </c>
      <c r="H28" s="786" t="s">
        <v>5441</v>
      </c>
      <c r="I28" s="786" t="s">
        <v>5442</v>
      </c>
      <c r="J28" s="786" t="s">
        <v>5443</v>
      </c>
      <c r="K28" s="786">
        <v>1</v>
      </c>
      <c r="L28" s="765" t="s">
        <v>5329</v>
      </c>
      <c r="M28" s="764" t="s">
        <v>5330</v>
      </c>
      <c r="N28" s="787" t="s">
        <v>3200</v>
      </c>
      <c r="O28" s="788" t="s">
        <v>22</v>
      </c>
      <c r="P28" s="760" t="s">
        <v>5444</v>
      </c>
      <c r="Q28" s="767" t="s">
        <v>33</v>
      </c>
      <c r="R28" s="764" t="s">
        <v>2376</v>
      </c>
      <c r="S28" s="765"/>
      <c r="T28" s="765"/>
      <c r="U28" s="765"/>
      <c r="V28" s="786" t="s">
        <v>5445</v>
      </c>
      <c r="W28" s="786" t="s">
        <v>45</v>
      </c>
      <c r="X28" s="790" t="s">
        <v>5446</v>
      </c>
      <c r="Y28" s="786"/>
      <c r="Z28" s="786">
        <v>62446544</v>
      </c>
      <c r="AA28" s="786">
        <v>1</v>
      </c>
      <c r="AB28" s="786">
        <v>15.5</v>
      </c>
      <c r="AC28" s="786"/>
      <c r="AD28" s="786">
        <v>21.1</v>
      </c>
      <c r="AE28" s="765"/>
      <c r="AF28" s="786">
        <v>32</v>
      </c>
      <c r="AG28" s="786"/>
      <c r="AH28" s="786" t="s">
        <v>7</v>
      </c>
      <c r="AI28" s="754"/>
      <c r="AJ28" s="786"/>
      <c r="AK28" s="786">
        <v>21.1</v>
      </c>
      <c r="AL28" s="794">
        <v>1.8520000000000001</v>
      </c>
      <c r="AM28" s="794"/>
      <c r="AN28" s="794"/>
      <c r="AO28" s="794"/>
      <c r="AP28" s="794"/>
      <c r="AQ28" s="794"/>
      <c r="AR28" s="794">
        <f t="shared" si="1"/>
        <v>1.8520000000000001</v>
      </c>
      <c r="AS28" s="786"/>
      <c r="AT28" s="786">
        <v>21.1</v>
      </c>
      <c r="AU28" s="794">
        <v>11.114000000000001</v>
      </c>
      <c r="AV28" s="794"/>
      <c r="AW28" s="794"/>
      <c r="AX28" s="794"/>
      <c r="AY28" s="794"/>
      <c r="AZ28" s="794"/>
      <c r="BA28" s="794">
        <f t="shared" si="2"/>
        <v>11.114000000000001</v>
      </c>
    </row>
    <row r="29" spans="1:53" ht="30" customHeight="1">
      <c r="A29" s="784">
        <v>24</v>
      </c>
      <c r="B29" s="464" t="str">
        <f t="shared" si="0"/>
        <v>WR 1 4 ZPH ZW Witoszówka I - Świdnica 58-100 Świdnica Śląska  17</v>
      </c>
      <c r="C29" s="785" t="s">
        <v>5325</v>
      </c>
      <c r="D29" s="786">
        <v>1</v>
      </c>
      <c r="E29" s="765">
        <v>4</v>
      </c>
      <c r="F29" s="765" t="s">
        <v>4</v>
      </c>
      <c r="G29" s="765" t="s">
        <v>5447</v>
      </c>
      <c r="H29" s="786" t="s">
        <v>5448</v>
      </c>
      <c r="I29" s="786" t="s">
        <v>5442</v>
      </c>
      <c r="J29" s="786" t="s">
        <v>5449</v>
      </c>
      <c r="K29" s="786">
        <v>17</v>
      </c>
      <c r="L29" s="765" t="s">
        <v>5329</v>
      </c>
      <c r="M29" s="764" t="s">
        <v>5330</v>
      </c>
      <c r="N29" s="787" t="s">
        <v>3200</v>
      </c>
      <c r="O29" s="788" t="s">
        <v>22</v>
      </c>
      <c r="P29" s="786" t="s">
        <v>5450</v>
      </c>
      <c r="Q29" s="767" t="s">
        <v>33</v>
      </c>
      <c r="R29" s="764" t="s">
        <v>2376</v>
      </c>
      <c r="S29" s="765"/>
      <c r="T29" s="765"/>
      <c r="U29" s="765"/>
      <c r="V29" s="786" t="s">
        <v>5451</v>
      </c>
      <c r="W29" s="786" t="s">
        <v>45</v>
      </c>
      <c r="X29" s="790" t="s">
        <v>5452</v>
      </c>
      <c r="Y29" s="786"/>
      <c r="Z29" s="786">
        <v>47608849</v>
      </c>
      <c r="AA29" s="786">
        <v>1</v>
      </c>
      <c r="AB29" s="786"/>
      <c r="AC29" s="786"/>
      <c r="AD29" s="786">
        <v>16.5</v>
      </c>
      <c r="AE29" s="765"/>
      <c r="AF29" s="786">
        <v>25</v>
      </c>
      <c r="AG29" s="786"/>
      <c r="AH29" s="786" t="s">
        <v>7</v>
      </c>
      <c r="AI29" s="754"/>
      <c r="AJ29" s="786"/>
      <c r="AK29" s="786">
        <v>16.5</v>
      </c>
      <c r="AL29" s="791">
        <v>0</v>
      </c>
      <c r="AM29" s="791"/>
      <c r="AN29" s="791"/>
      <c r="AO29" s="791"/>
      <c r="AP29" s="791"/>
      <c r="AQ29" s="791"/>
      <c r="AR29" s="791">
        <f t="shared" si="1"/>
        <v>0</v>
      </c>
      <c r="AS29" s="786"/>
      <c r="AT29" s="786">
        <v>16.5</v>
      </c>
      <c r="AU29" s="791">
        <v>0</v>
      </c>
      <c r="AV29" s="791"/>
      <c r="AW29" s="791"/>
      <c r="AX29" s="791"/>
      <c r="AY29" s="791"/>
      <c r="AZ29" s="791"/>
      <c r="BA29" s="791">
        <f t="shared" si="2"/>
        <v>0</v>
      </c>
    </row>
    <row r="30" spans="1:53" ht="30" customHeight="1">
      <c r="A30" s="784">
        <v>25</v>
      </c>
      <c r="B30" s="464" t="str">
        <f t="shared" si="0"/>
        <v xml:space="preserve">WR 1 4 ZPH ZW Witoszówka II - Świdnica 58-100 Świdnica Polna Droga </v>
      </c>
      <c r="C30" s="785" t="s">
        <v>5325</v>
      </c>
      <c r="D30" s="786">
        <v>1</v>
      </c>
      <c r="E30" s="765">
        <v>4</v>
      </c>
      <c r="F30" s="765" t="s">
        <v>4</v>
      </c>
      <c r="G30" s="765" t="s">
        <v>5453</v>
      </c>
      <c r="H30" s="786" t="s">
        <v>5448</v>
      </c>
      <c r="I30" s="786" t="s">
        <v>5442</v>
      </c>
      <c r="J30" s="786" t="s">
        <v>5443</v>
      </c>
      <c r="K30" s="786"/>
      <c r="L30" s="765" t="s">
        <v>5329</v>
      </c>
      <c r="M30" s="764" t="s">
        <v>5330</v>
      </c>
      <c r="N30" s="787" t="s">
        <v>3200</v>
      </c>
      <c r="O30" s="788" t="s">
        <v>22</v>
      </c>
      <c r="P30" s="786" t="s">
        <v>5454</v>
      </c>
      <c r="Q30" s="767" t="s">
        <v>33</v>
      </c>
      <c r="R30" s="764" t="s">
        <v>2376</v>
      </c>
      <c r="S30" s="765"/>
      <c r="T30" s="765"/>
      <c r="U30" s="765"/>
      <c r="V30" s="786" t="s">
        <v>5455</v>
      </c>
      <c r="W30" s="786" t="s">
        <v>45</v>
      </c>
      <c r="X30" s="790" t="s">
        <v>5456</v>
      </c>
      <c r="Y30" s="786"/>
      <c r="Z30" s="786">
        <v>62446564</v>
      </c>
      <c r="AA30" s="786">
        <v>1</v>
      </c>
      <c r="AB30" s="786"/>
      <c r="AC30" s="786"/>
      <c r="AD30" s="786">
        <v>16.5</v>
      </c>
      <c r="AE30" s="765"/>
      <c r="AF30" s="786">
        <v>25</v>
      </c>
      <c r="AG30" s="786"/>
      <c r="AH30" s="786" t="s">
        <v>7</v>
      </c>
      <c r="AI30" s="754"/>
      <c r="AJ30" s="786"/>
      <c r="AK30" s="786">
        <v>16.5</v>
      </c>
      <c r="AL30" s="791">
        <v>0.40699999999999997</v>
      </c>
      <c r="AM30" s="791"/>
      <c r="AN30" s="791"/>
      <c r="AO30" s="791"/>
      <c r="AP30" s="791"/>
      <c r="AQ30" s="791"/>
      <c r="AR30" s="791">
        <f t="shared" si="1"/>
        <v>0.40699999999999997</v>
      </c>
      <c r="AS30" s="786"/>
      <c r="AT30" s="786">
        <v>16.5</v>
      </c>
      <c r="AU30" s="791">
        <v>2.4420000000000002</v>
      </c>
      <c r="AV30" s="791"/>
      <c r="AW30" s="791"/>
      <c r="AX30" s="791"/>
      <c r="AY30" s="791"/>
      <c r="AZ30" s="791"/>
      <c r="BA30" s="791">
        <f t="shared" si="2"/>
        <v>2.4420000000000002</v>
      </c>
    </row>
    <row r="31" spans="1:53" ht="30" customHeight="1">
      <c r="A31" s="784">
        <v>26</v>
      </c>
      <c r="B31" s="464" t="str">
        <f t="shared" si="0"/>
        <v xml:space="preserve">WR 1 5 ZPH ZW Komorów 58-100 Świdnica Mokrzeszów </v>
      </c>
      <c r="C31" s="785" t="s">
        <v>5325</v>
      </c>
      <c r="D31" s="786">
        <v>1</v>
      </c>
      <c r="E31" s="765">
        <v>5</v>
      </c>
      <c r="F31" s="765" t="s">
        <v>4</v>
      </c>
      <c r="G31" s="765" t="s">
        <v>5457</v>
      </c>
      <c r="H31" s="786" t="s">
        <v>5448</v>
      </c>
      <c r="I31" s="786" t="s">
        <v>5442</v>
      </c>
      <c r="J31" s="786" t="s">
        <v>5458</v>
      </c>
      <c r="K31" s="786"/>
      <c r="L31" s="765" t="s">
        <v>5329</v>
      </c>
      <c r="M31" s="764" t="s">
        <v>5330</v>
      </c>
      <c r="N31" s="787" t="s">
        <v>3200</v>
      </c>
      <c r="O31" s="788" t="s">
        <v>22</v>
      </c>
      <c r="P31" s="786" t="s">
        <v>5459</v>
      </c>
      <c r="Q31" s="792">
        <v>43465</v>
      </c>
      <c r="R31" s="463" t="s">
        <v>2376</v>
      </c>
      <c r="S31" s="765"/>
      <c r="T31" s="765"/>
      <c r="U31" s="765"/>
      <c r="V31" s="786" t="s">
        <v>5460</v>
      </c>
      <c r="W31" s="786" t="s">
        <v>38</v>
      </c>
      <c r="X31" s="786">
        <v>30002566</v>
      </c>
      <c r="Y31" s="786"/>
      <c r="Z31" s="786">
        <v>50088083</v>
      </c>
      <c r="AA31" s="786">
        <v>10</v>
      </c>
      <c r="AB31" s="786"/>
      <c r="AC31" s="786"/>
      <c r="AD31" s="786">
        <v>40</v>
      </c>
      <c r="AE31" s="765"/>
      <c r="AF31" s="786"/>
      <c r="AG31" s="786">
        <v>20</v>
      </c>
      <c r="AH31" s="786" t="s">
        <v>7</v>
      </c>
      <c r="AI31" s="754"/>
      <c r="AJ31" s="786"/>
      <c r="AK31" s="786"/>
      <c r="AL31" s="791"/>
      <c r="AM31" s="791"/>
      <c r="AN31" s="791"/>
      <c r="AO31" s="791"/>
      <c r="AP31" s="791"/>
      <c r="AQ31" s="791"/>
      <c r="AR31" s="791"/>
      <c r="AS31" s="786"/>
      <c r="AT31" s="786">
        <v>40</v>
      </c>
      <c r="AU31" s="791">
        <v>5.2</v>
      </c>
      <c r="AV31" s="791"/>
      <c r="AW31" s="791"/>
      <c r="AX31" s="791"/>
      <c r="AY31" s="791"/>
      <c r="AZ31" s="791"/>
      <c r="BA31" s="791">
        <f t="shared" si="2"/>
        <v>5.2</v>
      </c>
    </row>
    <row r="32" spans="1:53" ht="30" customHeight="1">
      <c r="A32" s="784">
        <v>27</v>
      </c>
      <c r="B32" s="464" t="str">
        <f t="shared" si="0"/>
        <v>WR 2   Magazyn p/powodziowy Luboszyce  56-209 Jemielno Luboszyce dz nr 264</v>
      </c>
      <c r="C32" s="798" t="s">
        <v>5325</v>
      </c>
      <c r="D32" s="799">
        <v>2</v>
      </c>
      <c r="E32" s="800"/>
      <c r="F32" s="800"/>
      <c r="G32" s="800" t="s">
        <v>5461</v>
      </c>
      <c r="H32" s="799" t="s">
        <v>5462</v>
      </c>
      <c r="I32" s="799" t="s">
        <v>5463</v>
      </c>
      <c r="J32" s="799" t="s">
        <v>5464</v>
      </c>
      <c r="K32" s="799" t="s">
        <v>5465</v>
      </c>
      <c r="L32" s="800" t="s">
        <v>5466</v>
      </c>
      <c r="M32" s="764" t="s">
        <v>5467</v>
      </c>
      <c r="N32" s="787" t="s">
        <v>531</v>
      </c>
      <c r="O32" s="801" t="s">
        <v>22</v>
      </c>
      <c r="P32" s="799" t="s">
        <v>5468</v>
      </c>
      <c r="Q32" s="767" t="s">
        <v>33</v>
      </c>
      <c r="R32" s="802" t="s">
        <v>962</v>
      </c>
      <c r="S32" s="800"/>
      <c r="T32" s="800"/>
      <c r="U32" s="800" t="s">
        <v>33</v>
      </c>
      <c r="V32" s="799" t="s">
        <v>5469</v>
      </c>
      <c r="W32" s="799" t="s">
        <v>45</v>
      </c>
      <c r="X32" s="799"/>
      <c r="Y32" s="799"/>
      <c r="Z32" s="799">
        <v>4796174</v>
      </c>
      <c r="AA32" s="799">
        <v>1</v>
      </c>
      <c r="AB32" s="799">
        <v>11</v>
      </c>
      <c r="AC32" s="799"/>
      <c r="AD32" s="799">
        <v>11</v>
      </c>
      <c r="AE32" s="800"/>
      <c r="AF32" s="799">
        <v>25</v>
      </c>
      <c r="AG32" s="796"/>
      <c r="AH32" s="796" t="s">
        <v>7</v>
      </c>
      <c r="AI32" s="754"/>
      <c r="AJ32" s="799"/>
      <c r="AK32" s="799">
        <v>11</v>
      </c>
      <c r="AL32" s="803">
        <v>0.3</v>
      </c>
      <c r="AM32" s="803"/>
      <c r="AN32" s="803"/>
      <c r="AO32" s="803"/>
      <c r="AP32" s="803"/>
      <c r="AQ32" s="803"/>
      <c r="AR32" s="803">
        <f t="shared" si="1"/>
        <v>0.3</v>
      </c>
      <c r="AS32" s="799"/>
      <c r="AT32" s="799">
        <v>11</v>
      </c>
      <c r="AU32" s="803">
        <v>1.8</v>
      </c>
      <c r="AV32" s="803"/>
      <c r="AW32" s="803"/>
      <c r="AX32" s="803"/>
      <c r="AY32" s="803"/>
      <c r="AZ32" s="803"/>
      <c r="BA32" s="803">
        <f t="shared" si="2"/>
        <v>1.8</v>
      </c>
    </row>
    <row r="33" spans="1:53" ht="30" customHeight="1">
      <c r="A33" s="784">
        <v>28</v>
      </c>
      <c r="B33" s="464" t="str">
        <f t="shared" si="0"/>
        <v xml:space="preserve">WR 2  ZPH PAWŁOWO DZ. 691/692
298 63-930 Jutrosin Pawłowo </v>
      </c>
      <c r="C33" s="798" t="s">
        <v>5325</v>
      </c>
      <c r="D33" s="799">
        <v>2</v>
      </c>
      <c r="E33" s="800"/>
      <c r="F33" s="800" t="s">
        <v>4</v>
      </c>
      <c r="G33" s="800" t="s">
        <v>5470</v>
      </c>
      <c r="H33" s="799" t="s">
        <v>5471</v>
      </c>
      <c r="I33" s="799" t="s">
        <v>5472</v>
      </c>
      <c r="J33" s="799" t="s">
        <v>5473</v>
      </c>
      <c r="K33" s="799"/>
      <c r="L33" s="800" t="s">
        <v>5466</v>
      </c>
      <c r="M33" s="764" t="s">
        <v>5467</v>
      </c>
      <c r="N33" s="804" t="s">
        <v>768</v>
      </c>
      <c r="O33" s="805" t="s">
        <v>23</v>
      </c>
      <c r="P33" s="796" t="s">
        <v>5474</v>
      </c>
      <c r="Q33" s="792">
        <v>43465</v>
      </c>
      <c r="R33" s="802" t="s">
        <v>962</v>
      </c>
      <c r="S33" s="806" t="s">
        <v>5475</v>
      </c>
      <c r="T33" s="800" t="s">
        <v>33</v>
      </c>
      <c r="U33" s="800" t="s">
        <v>33</v>
      </c>
      <c r="V33" s="799" t="s">
        <v>5476</v>
      </c>
      <c r="W33" s="807" t="s">
        <v>46</v>
      </c>
      <c r="X33" s="799"/>
      <c r="Y33" s="799">
        <v>13371761</v>
      </c>
      <c r="Z33" s="799">
        <v>63071787</v>
      </c>
      <c r="AA33" s="799">
        <v>15</v>
      </c>
      <c r="AB33" s="799">
        <v>9</v>
      </c>
      <c r="AC33" s="799"/>
      <c r="AD33" s="799">
        <v>9</v>
      </c>
      <c r="AE33" s="800"/>
      <c r="AF33" s="799">
        <v>20</v>
      </c>
      <c r="AG33" s="796"/>
      <c r="AH33" s="796" t="s">
        <v>7</v>
      </c>
      <c r="AI33" s="797"/>
      <c r="AJ33" s="799"/>
      <c r="AK33" s="799"/>
      <c r="AL33" s="803"/>
      <c r="AM33" s="803"/>
      <c r="AN33" s="803"/>
      <c r="AO33" s="803"/>
      <c r="AP33" s="803"/>
      <c r="AQ33" s="803"/>
      <c r="AR33" s="803"/>
      <c r="AS33" s="799"/>
      <c r="AT33" s="799">
        <v>9</v>
      </c>
      <c r="AU33" s="803"/>
      <c r="AV33" s="803">
        <v>0</v>
      </c>
      <c r="AW33" s="803">
        <v>0</v>
      </c>
      <c r="AX33" s="803"/>
      <c r="AY33" s="803"/>
      <c r="AZ33" s="803"/>
      <c r="BA33" s="803">
        <f t="shared" si="2"/>
        <v>0</v>
      </c>
    </row>
    <row r="34" spans="1:53" ht="30" customHeight="1">
      <c r="A34" s="784">
        <v>29</v>
      </c>
      <c r="B34" s="464" t="str">
        <f t="shared" si="0"/>
        <v xml:space="preserve">WR 2  ZPH Stacja pomp  Kędzie 55-140 Żmigród Kędzie </v>
      </c>
      <c r="C34" s="798" t="s">
        <v>5325</v>
      </c>
      <c r="D34" s="799">
        <v>2</v>
      </c>
      <c r="E34" s="800"/>
      <c r="F34" s="800" t="s">
        <v>4</v>
      </c>
      <c r="G34" s="800" t="s">
        <v>5477</v>
      </c>
      <c r="H34" s="799" t="s">
        <v>5478</v>
      </c>
      <c r="I34" s="799" t="s">
        <v>5479</v>
      </c>
      <c r="J34" s="799" t="s">
        <v>5480</v>
      </c>
      <c r="K34" s="799"/>
      <c r="L34" s="800" t="s">
        <v>5466</v>
      </c>
      <c r="M34" s="764" t="s">
        <v>5467</v>
      </c>
      <c r="N34" s="787" t="s">
        <v>3200</v>
      </c>
      <c r="O34" s="801" t="s">
        <v>22</v>
      </c>
      <c r="P34" s="796" t="s">
        <v>5481</v>
      </c>
      <c r="Q34" s="808">
        <v>43555</v>
      </c>
      <c r="R34" s="463" t="s">
        <v>2376</v>
      </c>
      <c r="S34" s="800"/>
      <c r="T34" s="800"/>
      <c r="U34" s="800"/>
      <c r="V34" s="799" t="s">
        <v>5482</v>
      </c>
      <c r="W34" s="799" t="s">
        <v>45</v>
      </c>
      <c r="X34" s="799"/>
      <c r="Y34" s="799"/>
      <c r="Z34" s="799">
        <v>93350246</v>
      </c>
      <c r="AA34" s="799">
        <v>1</v>
      </c>
      <c r="AB34" s="799"/>
      <c r="AC34" s="799"/>
      <c r="AD34" s="799">
        <v>30</v>
      </c>
      <c r="AE34" s="800"/>
      <c r="AF34" s="799"/>
      <c r="AG34" s="796"/>
      <c r="AH34" s="796" t="s">
        <v>7</v>
      </c>
      <c r="AI34" s="754"/>
      <c r="AJ34" s="799"/>
      <c r="AK34" s="799"/>
      <c r="AL34" s="803"/>
      <c r="AM34" s="803"/>
      <c r="AN34" s="803"/>
      <c r="AO34" s="803"/>
      <c r="AP34" s="803"/>
      <c r="AQ34" s="803"/>
      <c r="AR34" s="803"/>
      <c r="AS34" s="799"/>
      <c r="AT34" s="799">
        <v>30</v>
      </c>
      <c r="AU34" s="803">
        <v>0</v>
      </c>
      <c r="AV34" s="803"/>
      <c r="AW34" s="803"/>
      <c r="AX34" s="803"/>
      <c r="AY34" s="803"/>
      <c r="AZ34" s="803"/>
      <c r="BA34" s="803">
        <f t="shared" si="2"/>
        <v>0</v>
      </c>
    </row>
    <row r="35" spans="1:53" ht="30" customHeight="1">
      <c r="A35" s="784">
        <v>30</v>
      </c>
      <c r="B35" s="464" t="str">
        <f t="shared" si="0"/>
        <v xml:space="preserve">WR 2  ZPH Stacja pomp Barkówko 55-140 Żmigród Barkówko </v>
      </c>
      <c r="C35" s="798" t="s">
        <v>5325</v>
      </c>
      <c r="D35" s="799">
        <v>2</v>
      </c>
      <c r="E35" s="800"/>
      <c r="F35" s="800" t="s">
        <v>4</v>
      </c>
      <c r="G35" s="800" t="s">
        <v>5483</v>
      </c>
      <c r="H35" s="799" t="s">
        <v>5478</v>
      </c>
      <c r="I35" s="799" t="s">
        <v>5479</v>
      </c>
      <c r="J35" s="799" t="s">
        <v>5484</v>
      </c>
      <c r="K35" s="799"/>
      <c r="L35" s="800" t="s">
        <v>5466</v>
      </c>
      <c r="M35" s="764" t="s">
        <v>5467</v>
      </c>
      <c r="N35" s="787" t="s">
        <v>3200</v>
      </c>
      <c r="O35" s="801" t="s">
        <v>22</v>
      </c>
      <c r="P35" s="796" t="s">
        <v>5485</v>
      </c>
      <c r="Q35" s="808">
        <v>43555</v>
      </c>
      <c r="R35" s="463" t="s">
        <v>2376</v>
      </c>
      <c r="S35" s="800"/>
      <c r="T35" s="800"/>
      <c r="U35" s="800"/>
      <c r="V35" s="799" t="s">
        <v>5486</v>
      </c>
      <c r="W35" s="799" t="s">
        <v>45</v>
      </c>
      <c r="X35" s="799"/>
      <c r="Y35" s="799">
        <v>528117006</v>
      </c>
      <c r="Z35" s="799">
        <v>71152940</v>
      </c>
      <c r="AA35" s="799">
        <v>1</v>
      </c>
      <c r="AB35" s="799">
        <v>15</v>
      </c>
      <c r="AC35" s="799"/>
      <c r="AD35" s="799">
        <v>15</v>
      </c>
      <c r="AE35" s="800"/>
      <c r="AF35" s="799">
        <v>25</v>
      </c>
      <c r="AG35" s="796"/>
      <c r="AH35" s="796" t="s">
        <v>7</v>
      </c>
      <c r="AI35" s="754"/>
      <c r="AJ35" s="799"/>
      <c r="AK35" s="799"/>
      <c r="AL35" s="803"/>
      <c r="AM35" s="803"/>
      <c r="AN35" s="803"/>
      <c r="AO35" s="803"/>
      <c r="AP35" s="803"/>
      <c r="AQ35" s="803"/>
      <c r="AR35" s="803"/>
      <c r="AS35" s="799"/>
      <c r="AT35" s="799">
        <v>15</v>
      </c>
      <c r="AU35" s="803">
        <v>7.3559999999999999</v>
      </c>
      <c r="AV35" s="803"/>
      <c r="AW35" s="803"/>
      <c r="AX35" s="803"/>
      <c r="AY35" s="803"/>
      <c r="AZ35" s="803"/>
      <c r="BA35" s="803">
        <f t="shared" si="2"/>
        <v>7.3559999999999999</v>
      </c>
    </row>
    <row r="36" spans="1:53" ht="30" customHeight="1">
      <c r="A36" s="784">
        <v>31</v>
      </c>
      <c r="B36" s="464" t="str">
        <f t="shared" si="0"/>
        <v xml:space="preserve">WR 2  ZPH Stacja pomp Chodlewo 55-140 Chodlewo Chodlewo </v>
      </c>
      <c r="C36" s="798" t="s">
        <v>5325</v>
      </c>
      <c r="D36" s="799">
        <v>2</v>
      </c>
      <c r="E36" s="800"/>
      <c r="F36" s="800" t="s">
        <v>4</v>
      </c>
      <c r="G36" s="800" t="s">
        <v>5487</v>
      </c>
      <c r="H36" s="799" t="s">
        <v>5478</v>
      </c>
      <c r="I36" s="799" t="s">
        <v>5488</v>
      </c>
      <c r="J36" s="799" t="s">
        <v>5488</v>
      </c>
      <c r="K36" s="799"/>
      <c r="L36" s="800" t="s">
        <v>5466</v>
      </c>
      <c r="M36" s="764" t="s">
        <v>5467</v>
      </c>
      <c r="N36" s="787" t="s">
        <v>3200</v>
      </c>
      <c r="O36" s="801" t="s">
        <v>22</v>
      </c>
      <c r="P36" s="796" t="s">
        <v>5489</v>
      </c>
      <c r="Q36" s="808">
        <v>43555</v>
      </c>
      <c r="R36" s="463" t="s">
        <v>2376</v>
      </c>
      <c r="S36" s="800"/>
      <c r="T36" s="800"/>
      <c r="U36" s="800"/>
      <c r="V36" s="799" t="s">
        <v>5490</v>
      </c>
      <c r="W36" s="799" t="s">
        <v>45</v>
      </c>
      <c r="X36" s="799"/>
      <c r="Y36" s="799" t="s">
        <v>5491</v>
      </c>
      <c r="Z36" s="799">
        <v>8343530</v>
      </c>
      <c r="AA36" s="799">
        <v>20</v>
      </c>
      <c r="AB36" s="799">
        <v>15</v>
      </c>
      <c r="AC36" s="799"/>
      <c r="AD36" s="799">
        <v>15</v>
      </c>
      <c r="AE36" s="800"/>
      <c r="AF36" s="799">
        <v>25</v>
      </c>
      <c r="AG36" s="796"/>
      <c r="AH36" s="796" t="s">
        <v>7</v>
      </c>
      <c r="AI36" s="754"/>
      <c r="AJ36" s="799"/>
      <c r="AK36" s="799"/>
      <c r="AL36" s="803"/>
      <c r="AM36" s="803"/>
      <c r="AN36" s="803"/>
      <c r="AO36" s="803"/>
      <c r="AP36" s="803"/>
      <c r="AQ36" s="803"/>
      <c r="AR36" s="803"/>
      <c r="AS36" s="799"/>
      <c r="AT36" s="799">
        <v>15</v>
      </c>
      <c r="AU36" s="803">
        <v>46.26</v>
      </c>
      <c r="AV36" s="803"/>
      <c r="AW36" s="803"/>
      <c r="AX36" s="803"/>
      <c r="AY36" s="803"/>
      <c r="AZ36" s="803"/>
      <c r="BA36" s="803">
        <f t="shared" si="2"/>
        <v>46.26</v>
      </c>
    </row>
    <row r="37" spans="1:53" ht="30" customHeight="1">
      <c r="A37" s="784">
        <v>32</v>
      </c>
      <c r="B37" s="464" t="str">
        <f t="shared" si="0"/>
        <v xml:space="preserve">WR 2  ZPH Stacja pomp Chróścina 56-200 Góra Chróścina </v>
      </c>
      <c r="C37" s="798" t="s">
        <v>5325</v>
      </c>
      <c r="D37" s="799">
        <v>2</v>
      </c>
      <c r="E37" s="800"/>
      <c r="F37" s="800" t="s">
        <v>4</v>
      </c>
      <c r="G37" s="800" t="s">
        <v>5492</v>
      </c>
      <c r="H37" s="799" t="s">
        <v>5493</v>
      </c>
      <c r="I37" s="799" t="s">
        <v>419</v>
      </c>
      <c r="J37" s="799" t="s">
        <v>5494</v>
      </c>
      <c r="K37" s="799"/>
      <c r="L37" s="800" t="s">
        <v>5466</v>
      </c>
      <c r="M37" s="764" t="s">
        <v>5467</v>
      </c>
      <c r="N37" s="787" t="s">
        <v>531</v>
      </c>
      <c r="O37" s="801" t="s">
        <v>22</v>
      </c>
      <c r="P37" s="796" t="s">
        <v>5495</v>
      </c>
      <c r="Q37" s="767" t="s">
        <v>33</v>
      </c>
      <c r="R37" s="802" t="s">
        <v>962</v>
      </c>
      <c r="S37" s="800"/>
      <c r="T37" s="800"/>
      <c r="U37" s="800" t="s">
        <v>33</v>
      </c>
      <c r="V37" s="799" t="s">
        <v>5496</v>
      </c>
      <c r="W37" s="799" t="s">
        <v>39</v>
      </c>
      <c r="X37" s="799"/>
      <c r="Y37" s="799"/>
      <c r="Z37" s="799">
        <v>3250021910</v>
      </c>
      <c r="AA37" s="799">
        <v>1</v>
      </c>
      <c r="AB37" s="799">
        <v>70</v>
      </c>
      <c r="AC37" s="799"/>
      <c r="AD37" s="799">
        <v>70</v>
      </c>
      <c r="AE37" s="800"/>
      <c r="AF37" s="799"/>
      <c r="AG37" s="796"/>
      <c r="AH37" s="796" t="s">
        <v>7</v>
      </c>
      <c r="AI37" s="797"/>
      <c r="AJ37" s="799"/>
      <c r="AK37" s="799">
        <v>70</v>
      </c>
      <c r="AL37" s="803">
        <v>0.629</v>
      </c>
      <c r="AM37" s="803"/>
      <c r="AN37" s="803"/>
      <c r="AO37" s="803"/>
      <c r="AP37" s="803"/>
      <c r="AQ37" s="803"/>
      <c r="AR37" s="803">
        <f t="shared" si="1"/>
        <v>0.629</v>
      </c>
      <c r="AS37" s="799"/>
      <c r="AT37" s="799">
        <v>70</v>
      </c>
      <c r="AU37" s="803">
        <v>3.774</v>
      </c>
      <c r="AV37" s="803"/>
      <c r="AW37" s="803"/>
      <c r="AX37" s="803"/>
      <c r="AY37" s="803"/>
      <c r="AZ37" s="803"/>
      <c r="BA37" s="803">
        <f t="shared" si="2"/>
        <v>3.774</v>
      </c>
    </row>
    <row r="38" spans="1:53" ht="30" customHeight="1">
      <c r="A38" s="784">
        <v>33</v>
      </c>
      <c r="B38" s="464" t="str">
        <f t="shared" si="0"/>
        <v>WR 2  ZPH Stacja pomp Garbce 55-140 Żmigród Garbce 44</v>
      </c>
      <c r="C38" s="798" t="s">
        <v>5325</v>
      </c>
      <c r="D38" s="799">
        <v>2</v>
      </c>
      <c r="E38" s="800"/>
      <c r="F38" s="800" t="s">
        <v>4</v>
      </c>
      <c r="G38" s="800" t="s">
        <v>5497</v>
      </c>
      <c r="H38" s="799" t="s">
        <v>5478</v>
      </c>
      <c r="I38" s="799" t="s">
        <v>5479</v>
      </c>
      <c r="J38" s="799" t="s">
        <v>5498</v>
      </c>
      <c r="K38" s="799">
        <v>44</v>
      </c>
      <c r="L38" s="800" t="s">
        <v>5466</v>
      </c>
      <c r="M38" s="764" t="s">
        <v>5467</v>
      </c>
      <c r="N38" s="787" t="s">
        <v>3200</v>
      </c>
      <c r="O38" s="801" t="s">
        <v>22</v>
      </c>
      <c r="P38" s="796" t="s">
        <v>5499</v>
      </c>
      <c r="Q38" s="808">
        <v>43555</v>
      </c>
      <c r="R38" s="463" t="s">
        <v>2376</v>
      </c>
      <c r="S38" s="800"/>
      <c r="T38" s="800"/>
      <c r="U38" s="800"/>
      <c r="V38" s="799" t="s">
        <v>5500</v>
      </c>
      <c r="W38" s="799" t="s">
        <v>45</v>
      </c>
      <c r="X38" s="799"/>
      <c r="Y38" s="799" t="s">
        <v>5501</v>
      </c>
      <c r="Z38" s="799">
        <v>30038188</v>
      </c>
      <c r="AA38" s="799">
        <v>1</v>
      </c>
      <c r="AB38" s="799">
        <v>24</v>
      </c>
      <c r="AC38" s="799"/>
      <c r="AD38" s="799">
        <v>24</v>
      </c>
      <c r="AE38" s="800"/>
      <c r="AF38" s="799">
        <v>40</v>
      </c>
      <c r="AG38" s="796"/>
      <c r="AH38" s="796" t="s">
        <v>7</v>
      </c>
      <c r="AI38" s="797"/>
      <c r="AJ38" s="799"/>
      <c r="AK38" s="799"/>
      <c r="AL38" s="803"/>
      <c r="AM38" s="803"/>
      <c r="AN38" s="803"/>
      <c r="AO38" s="803"/>
      <c r="AP38" s="803"/>
      <c r="AQ38" s="803"/>
      <c r="AR38" s="803"/>
      <c r="AS38" s="799"/>
      <c r="AT38" s="799">
        <v>24</v>
      </c>
      <c r="AU38" s="803">
        <v>0</v>
      </c>
      <c r="AV38" s="803"/>
      <c r="AW38" s="803"/>
      <c r="AX38" s="803"/>
      <c r="AY38" s="803"/>
      <c r="AZ38" s="803"/>
      <c r="BA38" s="803">
        <f t="shared" si="2"/>
        <v>0</v>
      </c>
    </row>
    <row r="39" spans="1:53" ht="30" customHeight="1">
      <c r="A39" s="784">
        <v>34</v>
      </c>
      <c r="B39" s="464" t="str">
        <f t="shared" si="0"/>
        <v xml:space="preserve">WR 2  ZPH Stacja pomp Kamień Górowski 56-210 Wąsosz Kamień Górowski </v>
      </c>
      <c r="C39" s="798" t="s">
        <v>5325</v>
      </c>
      <c r="D39" s="799">
        <v>2</v>
      </c>
      <c r="E39" s="800"/>
      <c r="F39" s="800" t="s">
        <v>4</v>
      </c>
      <c r="G39" s="800" t="s">
        <v>5502</v>
      </c>
      <c r="H39" s="799" t="s">
        <v>5503</v>
      </c>
      <c r="I39" s="799" t="s">
        <v>5504</v>
      </c>
      <c r="J39" s="799" t="s">
        <v>5505</v>
      </c>
      <c r="K39" s="799"/>
      <c r="L39" s="800" t="s">
        <v>5466</v>
      </c>
      <c r="M39" s="764" t="s">
        <v>5467</v>
      </c>
      <c r="N39" s="787" t="s">
        <v>531</v>
      </c>
      <c r="O39" s="801" t="s">
        <v>22</v>
      </c>
      <c r="P39" s="796" t="s">
        <v>5468</v>
      </c>
      <c r="Q39" s="767" t="s">
        <v>33</v>
      </c>
      <c r="R39" s="802" t="s">
        <v>962</v>
      </c>
      <c r="S39" s="800"/>
      <c r="T39" s="800"/>
      <c r="U39" s="800" t="s">
        <v>33</v>
      </c>
      <c r="V39" s="799" t="s">
        <v>5506</v>
      </c>
      <c r="W39" s="799" t="s">
        <v>45</v>
      </c>
      <c r="X39" s="799"/>
      <c r="Y39" s="799"/>
      <c r="Z39" s="799">
        <v>63708387</v>
      </c>
      <c r="AA39" s="799">
        <v>1</v>
      </c>
      <c r="AB39" s="799">
        <v>14</v>
      </c>
      <c r="AC39" s="799"/>
      <c r="AD39" s="799">
        <v>14</v>
      </c>
      <c r="AE39" s="800"/>
      <c r="AF39" s="799">
        <v>32</v>
      </c>
      <c r="AG39" s="796"/>
      <c r="AH39" s="796" t="s">
        <v>7</v>
      </c>
      <c r="AI39" s="797"/>
      <c r="AJ39" s="799"/>
      <c r="AK39" s="799">
        <v>14</v>
      </c>
      <c r="AL39" s="803">
        <v>3.0000000000000001E-3</v>
      </c>
      <c r="AM39" s="803"/>
      <c r="AN39" s="803"/>
      <c r="AO39" s="803"/>
      <c r="AP39" s="803"/>
      <c r="AQ39" s="803"/>
      <c r="AR39" s="803">
        <f t="shared" si="1"/>
        <v>3.0000000000000001E-3</v>
      </c>
      <c r="AS39" s="799"/>
      <c r="AT39" s="799">
        <v>14</v>
      </c>
      <c r="AU39" s="803">
        <v>1.6E-2</v>
      </c>
      <c r="AV39" s="803"/>
      <c r="AW39" s="803"/>
      <c r="AX39" s="803"/>
      <c r="AY39" s="803"/>
      <c r="AZ39" s="803"/>
      <c r="BA39" s="803">
        <f t="shared" si="2"/>
        <v>1.6E-2</v>
      </c>
    </row>
    <row r="40" spans="1:53" ht="30" customHeight="1">
      <c r="A40" s="784">
        <v>35</v>
      </c>
      <c r="B40" s="464" t="str">
        <f t="shared" si="0"/>
        <v xml:space="preserve">WR 2  ZPH Stacja pomp Lubiel  WO-88584 56-210 Wąsosz Lubiel </v>
      </c>
      <c r="C40" s="798" t="s">
        <v>5325</v>
      </c>
      <c r="D40" s="799">
        <v>2</v>
      </c>
      <c r="E40" s="800"/>
      <c r="F40" s="800" t="s">
        <v>4</v>
      </c>
      <c r="G40" s="800" t="s">
        <v>5507</v>
      </c>
      <c r="H40" s="799" t="s">
        <v>5503</v>
      </c>
      <c r="I40" s="799" t="s">
        <v>5504</v>
      </c>
      <c r="J40" s="799" t="s">
        <v>5508</v>
      </c>
      <c r="K40" s="799"/>
      <c r="L40" s="800" t="s">
        <v>5466</v>
      </c>
      <c r="M40" s="764" t="s">
        <v>5467</v>
      </c>
      <c r="N40" s="787" t="s">
        <v>531</v>
      </c>
      <c r="O40" s="801" t="s">
        <v>22</v>
      </c>
      <c r="P40" s="799" t="s">
        <v>5495</v>
      </c>
      <c r="Q40" s="767" t="s">
        <v>33</v>
      </c>
      <c r="R40" s="802" t="s">
        <v>962</v>
      </c>
      <c r="S40" s="800"/>
      <c r="T40" s="800"/>
      <c r="U40" s="800" t="s">
        <v>33</v>
      </c>
      <c r="V40" s="799" t="s">
        <v>5509</v>
      </c>
      <c r="W40" s="799" t="s">
        <v>38</v>
      </c>
      <c r="X40" s="799"/>
      <c r="Y40" s="799"/>
      <c r="Z40" s="799">
        <v>4943981</v>
      </c>
      <c r="AA40" s="799">
        <v>1</v>
      </c>
      <c r="AB40" s="799">
        <v>27</v>
      </c>
      <c r="AC40" s="799"/>
      <c r="AD40" s="799">
        <v>27</v>
      </c>
      <c r="AE40" s="800"/>
      <c r="AF40" s="799"/>
      <c r="AG40" s="796"/>
      <c r="AH40" s="760" t="s">
        <v>5510</v>
      </c>
      <c r="AI40" s="797"/>
      <c r="AJ40" s="799"/>
      <c r="AK40" s="799">
        <v>27</v>
      </c>
      <c r="AL40" s="803">
        <v>0</v>
      </c>
      <c r="AM40" s="803"/>
      <c r="AN40" s="803"/>
      <c r="AO40" s="803"/>
      <c r="AP40" s="803"/>
      <c r="AQ40" s="803"/>
      <c r="AR40" s="803">
        <f t="shared" si="1"/>
        <v>0</v>
      </c>
      <c r="AS40" s="799"/>
      <c r="AT40" s="799">
        <v>27</v>
      </c>
      <c r="AU40" s="803">
        <v>0</v>
      </c>
      <c r="AV40" s="803"/>
      <c r="AW40" s="803"/>
      <c r="AX40" s="803"/>
      <c r="AY40" s="803"/>
      <c r="AZ40" s="803"/>
      <c r="BA40" s="803">
        <f t="shared" si="2"/>
        <v>0</v>
      </c>
    </row>
    <row r="41" spans="1:53" ht="30" customHeight="1">
      <c r="A41" s="784">
        <v>36</v>
      </c>
      <c r="B41" s="464" t="str">
        <f t="shared" si="0"/>
        <v xml:space="preserve">WR 2  ZPH Stacja pomp nr 280 Masłówka, Iżbice 63-900 Rawicz Masłówka, Iżbice </v>
      </c>
      <c r="C41" s="798" t="s">
        <v>5325</v>
      </c>
      <c r="D41" s="799">
        <v>2</v>
      </c>
      <c r="E41" s="800"/>
      <c r="F41" s="800" t="s">
        <v>4</v>
      </c>
      <c r="G41" s="800" t="s">
        <v>5511</v>
      </c>
      <c r="H41" s="799" t="s">
        <v>5512</v>
      </c>
      <c r="I41" s="799" t="s">
        <v>5513</v>
      </c>
      <c r="J41" s="799" t="s">
        <v>5514</v>
      </c>
      <c r="K41" s="799"/>
      <c r="L41" s="800" t="s">
        <v>5466</v>
      </c>
      <c r="M41" s="764" t="s">
        <v>5467</v>
      </c>
      <c r="N41" s="804" t="s">
        <v>768</v>
      </c>
      <c r="O41" s="805" t="s">
        <v>23</v>
      </c>
      <c r="P41" s="796" t="s">
        <v>5474</v>
      </c>
      <c r="Q41" s="792">
        <v>43465</v>
      </c>
      <c r="R41" s="802" t="s">
        <v>962</v>
      </c>
      <c r="S41" s="806" t="s">
        <v>5515</v>
      </c>
      <c r="T41" s="800" t="s">
        <v>33</v>
      </c>
      <c r="U41" s="800" t="s">
        <v>33</v>
      </c>
      <c r="V41" s="799" t="s">
        <v>5516</v>
      </c>
      <c r="W41" s="807" t="s">
        <v>43</v>
      </c>
      <c r="X41" s="799"/>
      <c r="Y41" s="799">
        <v>13371761</v>
      </c>
      <c r="Z41" s="799">
        <v>50521724</v>
      </c>
      <c r="AA41" s="799" t="s">
        <v>114</v>
      </c>
      <c r="AB41" s="799">
        <v>45</v>
      </c>
      <c r="AC41" s="799"/>
      <c r="AD41" s="799">
        <v>45</v>
      </c>
      <c r="AE41" s="800"/>
      <c r="AF41" s="799">
        <v>100</v>
      </c>
      <c r="AG41" s="796"/>
      <c r="AH41" s="796" t="s">
        <v>7</v>
      </c>
      <c r="AI41" s="754"/>
      <c r="AJ41" s="799"/>
      <c r="AK41" s="799"/>
      <c r="AL41" s="803"/>
      <c r="AM41" s="803"/>
      <c r="AN41" s="803"/>
      <c r="AO41" s="803"/>
      <c r="AP41" s="803"/>
      <c r="AQ41" s="803"/>
      <c r="AR41" s="803"/>
      <c r="AS41" s="799"/>
      <c r="AT41" s="799">
        <v>45</v>
      </c>
      <c r="AU41" s="803"/>
      <c r="AV41" s="803">
        <v>1.2999999999999999E-2</v>
      </c>
      <c r="AW41" s="803">
        <v>0.02</v>
      </c>
      <c r="AX41" s="803"/>
      <c r="AY41" s="803"/>
      <c r="AZ41" s="803"/>
      <c r="BA41" s="803">
        <f t="shared" si="2"/>
        <v>3.3000000000000002E-2</v>
      </c>
    </row>
    <row r="42" spans="1:53" ht="30" customHeight="1">
      <c r="A42" s="784">
        <v>37</v>
      </c>
      <c r="B42" s="464" t="str">
        <f t="shared" si="0"/>
        <v xml:space="preserve">WR 2  ZPH Stacja pomp nr 318 64-130 Rydzyna Tarnowa Łąka </v>
      </c>
      <c r="C42" s="798" t="s">
        <v>5325</v>
      </c>
      <c r="D42" s="799">
        <v>2</v>
      </c>
      <c r="E42" s="800"/>
      <c r="F42" s="800" t="s">
        <v>4</v>
      </c>
      <c r="G42" s="809" t="s">
        <v>5517</v>
      </c>
      <c r="H42" s="799" t="s">
        <v>5518</v>
      </c>
      <c r="I42" s="799" t="s">
        <v>5519</v>
      </c>
      <c r="J42" s="799" t="s">
        <v>5520</v>
      </c>
      <c r="K42" s="799"/>
      <c r="L42" s="800" t="s">
        <v>5466</v>
      </c>
      <c r="M42" s="764" t="s">
        <v>5467</v>
      </c>
      <c r="N42" s="804" t="s">
        <v>768</v>
      </c>
      <c r="O42" s="805" t="s">
        <v>23</v>
      </c>
      <c r="P42" s="796" t="s">
        <v>5474</v>
      </c>
      <c r="Q42" s="792">
        <v>43465</v>
      </c>
      <c r="R42" s="802" t="s">
        <v>962</v>
      </c>
      <c r="S42" s="806" t="s">
        <v>5521</v>
      </c>
      <c r="T42" s="800" t="s">
        <v>33</v>
      </c>
      <c r="U42" s="800" t="s">
        <v>33</v>
      </c>
      <c r="V42" s="799" t="s">
        <v>5522</v>
      </c>
      <c r="W42" s="799" t="s">
        <v>39</v>
      </c>
      <c r="X42" s="799"/>
      <c r="Y42" s="799">
        <v>13371761</v>
      </c>
      <c r="Z42" s="799">
        <v>4945574</v>
      </c>
      <c r="AA42" s="799" t="s">
        <v>257</v>
      </c>
      <c r="AB42" s="799">
        <v>80</v>
      </c>
      <c r="AC42" s="799"/>
      <c r="AD42" s="799">
        <v>80</v>
      </c>
      <c r="AE42" s="800"/>
      <c r="AF42" s="799">
        <v>160</v>
      </c>
      <c r="AG42" s="796"/>
      <c r="AH42" s="796" t="s">
        <v>7</v>
      </c>
      <c r="AI42" s="754"/>
      <c r="AJ42" s="799"/>
      <c r="AK42" s="799"/>
      <c r="AL42" s="803"/>
      <c r="AM42" s="803"/>
      <c r="AN42" s="803"/>
      <c r="AO42" s="803"/>
      <c r="AP42" s="803"/>
      <c r="AQ42" s="803"/>
      <c r="AR42" s="803"/>
      <c r="AS42" s="799"/>
      <c r="AT42" s="799">
        <v>80</v>
      </c>
      <c r="AU42" s="803">
        <v>3.024</v>
      </c>
      <c r="AV42" s="803"/>
      <c r="AW42" s="803"/>
      <c r="AX42" s="803"/>
      <c r="AY42" s="803"/>
      <c r="AZ42" s="803"/>
      <c r="BA42" s="803">
        <f t="shared" si="2"/>
        <v>3.024</v>
      </c>
    </row>
    <row r="43" spans="1:53" ht="30" customHeight="1">
      <c r="A43" s="784">
        <v>38</v>
      </c>
      <c r="B43" s="464" t="str">
        <f t="shared" si="0"/>
        <v xml:space="preserve">WR 2  ZPH Stacja pomp nr 321 Janiszewo 64-125 Poniec Janiszewo </v>
      </c>
      <c r="C43" s="798" t="s">
        <v>5325</v>
      </c>
      <c r="D43" s="799">
        <v>2</v>
      </c>
      <c r="E43" s="800"/>
      <c r="F43" s="800" t="s">
        <v>4</v>
      </c>
      <c r="G43" s="800" t="s">
        <v>5523</v>
      </c>
      <c r="H43" s="799" t="s">
        <v>5524</v>
      </c>
      <c r="I43" s="799" t="s">
        <v>5525</v>
      </c>
      <c r="J43" s="799" t="s">
        <v>5526</v>
      </c>
      <c r="K43" s="799"/>
      <c r="L43" s="800" t="s">
        <v>5466</v>
      </c>
      <c r="M43" s="764" t="s">
        <v>5467</v>
      </c>
      <c r="N43" s="804" t="s">
        <v>768</v>
      </c>
      <c r="O43" s="805" t="s">
        <v>23</v>
      </c>
      <c r="P43" s="796" t="s">
        <v>5474</v>
      </c>
      <c r="Q43" s="792">
        <v>43465</v>
      </c>
      <c r="R43" s="802" t="s">
        <v>962</v>
      </c>
      <c r="S43" s="806" t="s">
        <v>5527</v>
      </c>
      <c r="T43" s="800" t="s">
        <v>33</v>
      </c>
      <c r="U43" s="800" t="s">
        <v>33</v>
      </c>
      <c r="V43" s="799" t="s">
        <v>5528</v>
      </c>
      <c r="W43" s="799" t="s">
        <v>39</v>
      </c>
      <c r="X43" s="799"/>
      <c r="Y43" s="799">
        <v>13371761</v>
      </c>
      <c r="Z43" s="799">
        <v>4944767</v>
      </c>
      <c r="AA43" s="799" t="s">
        <v>153</v>
      </c>
      <c r="AB43" s="799">
        <v>71</v>
      </c>
      <c r="AC43" s="799"/>
      <c r="AD43" s="799">
        <v>71</v>
      </c>
      <c r="AE43" s="800"/>
      <c r="AF43" s="799">
        <v>125</v>
      </c>
      <c r="AG43" s="796"/>
      <c r="AH43" s="796" t="s">
        <v>7</v>
      </c>
      <c r="AI43" s="754"/>
      <c r="AJ43" s="799"/>
      <c r="AK43" s="799"/>
      <c r="AL43" s="803"/>
      <c r="AM43" s="803"/>
      <c r="AN43" s="803"/>
      <c r="AO43" s="803"/>
      <c r="AP43" s="803"/>
      <c r="AQ43" s="803"/>
      <c r="AR43" s="803"/>
      <c r="AS43" s="799"/>
      <c r="AT43" s="799">
        <v>71</v>
      </c>
      <c r="AU43" s="803">
        <v>13.968</v>
      </c>
      <c r="AV43" s="803"/>
      <c r="AW43" s="803"/>
      <c r="AX43" s="803"/>
      <c r="AY43" s="803"/>
      <c r="AZ43" s="803"/>
      <c r="BA43" s="803">
        <f t="shared" si="2"/>
        <v>13.968</v>
      </c>
    </row>
    <row r="44" spans="1:53" ht="30" customHeight="1">
      <c r="A44" s="784">
        <v>39</v>
      </c>
      <c r="B44" s="464" t="str">
        <f t="shared" si="0"/>
        <v xml:space="preserve">WR 2  ZPH Stacja pomp nr 324 Masłowo-Warszewo 63-900 Rawicz Masłowo Warszewo </v>
      </c>
      <c r="C44" s="798" t="s">
        <v>5325</v>
      </c>
      <c r="D44" s="799">
        <v>2</v>
      </c>
      <c r="E44" s="800"/>
      <c r="F44" s="800" t="s">
        <v>4</v>
      </c>
      <c r="G44" s="800" t="s">
        <v>5529</v>
      </c>
      <c r="H44" s="799" t="s">
        <v>5512</v>
      </c>
      <c r="I44" s="799" t="s">
        <v>5513</v>
      </c>
      <c r="J44" s="799" t="s">
        <v>5530</v>
      </c>
      <c r="K44" s="799"/>
      <c r="L44" s="800" t="s">
        <v>5466</v>
      </c>
      <c r="M44" s="764" t="s">
        <v>5467</v>
      </c>
      <c r="N44" s="804" t="s">
        <v>768</v>
      </c>
      <c r="O44" s="805" t="s">
        <v>23</v>
      </c>
      <c r="P44" s="796" t="s">
        <v>5474</v>
      </c>
      <c r="Q44" s="792">
        <v>43465</v>
      </c>
      <c r="R44" s="802" t="s">
        <v>962</v>
      </c>
      <c r="S44" s="806" t="s">
        <v>5531</v>
      </c>
      <c r="T44" s="800" t="s">
        <v>33</v>
      </c>
      <c r="U44" s="800" t="s">
        <v>33</v>
      </c>
      <c r="V44" s="799" t="s">
        <v>5532</v>
      </c>
      <c r="W44" s="807" t="s">
        <v>43</v>
      </c>
      <c r="X44" s="799"/>
      <c r="Y44" s="799">
        <v>13371761</v>
      </c>
      <c r="Z44" s="799">
        <v>96778130</v>
      </c>
      <c r="AA44" s="799">
        <v>30</v>
      </c>
      <c r="AB44" s="799">
        <v>75</v>
      </c>
      <c r="AC44" s="799"/>
      <c r="AD44" s="799">
        <v>75</v>
      </c>
      <c r="AE44" s="800"/>
      <c r="AF44" s="799">
        <v>160</v>
      </c>
      <c r="AG44" s="796"/>
      <c r="AH44" s="796" t="s">
        <v>7</v>
      </c>
      <c r="AI44" s="797"/>
      <c r="AJ44" s="799"/>
      <c r="AK44" s="799"/>
      <c r="AL44" s="803"/>
      <c r="AM44" s="803"/>
      <c r="AN44" s="803"/>
      <c r="AO44" s="803"/>
      <c r="AP44" s="803"/>
      <c r="AQ44" s="803"/>
      <c r="AR44" s="803"/>
      <c r="AS44" s="799"/>
      <c r="AT44" s="799">
        <v>75</v>
      </c>
      <c r="AU44" s="803"/>
      <c r="AV44" s="803">
        <v>8.7999999999999995E-2</v>
      </c>
      <c r="AW44" s="803">
        <v>0.11799999999999999</v>
      </c>
      <c r="AX44" s="803"/>
      <c r="AY44" s="803"/>
      <c r="AZ44" s="803"/>
      <c r="BA44" s="803">
        <f t="shared" si="2"/>
        <v>0.20599999999999999</v>
      </c>
    </row>
    <row r="45" spans="1:53" ht="30" customHeight="1">
      <c r="A45" s="784">
        <v>40</v>
      </c>
      <c r="B45" s="464" t="str">
        <f t="shared" si="0"/>
        <v xml:space="preserve">WR 2  ZPH Stacja pomp Osiek 44-140 Żmigród Osiek </v>
      </c>
      <c r="C45" s="798" t="s">
        <v>5325</v>
      </c>
      <c r="D45" s="799">
        <v>2</v>
      </c>
      <c r="E45" s="800"/>
      <c r="F45" s="800" t="s">
        <v>4</v>
      </c>
      <c r="G45" s="800" t="s">
        <v>5533</v>
      </c>
      <c r="H45" s="799" t="s">
        <v>5534</v>
      </c>
      <c r="I45" s="799" t="s">
        <v>5479</v>
      </c>
      <c r="J45" s="799" t="s">
        <v>5535</v>
      </c>
      <c r="K45" s="799"/>
      <c r="L45" s="800" t="s">
        <v>5466</v>
      </c>
      <c r="M45" s="764" t="s">
        <v>5467</v>
      </c>
      <c r="N45" s="787" t="s">
        <v>3200</v>
      </c>
      <c r="O45" s="801" t="s">
        <v>22</v>
      </c>
      <c r="P45" s="799"/>
      <c r="Q45" s="767" t="s">
        <v>33</v>
      </c>
      <c r="R45" s="764" t="s">
        <v>2376</v>
      </c>
      <c r="S45" s="800"/>
      <c r="T45" s="800"/>
      <c r="U45" s="800"/>
      <c r="V45" s="799" t="s">
        <v>5536</v>
      </c>
      <c r="W45" s="799" t="s">
        <v>38</v>
      </c>
      <c r="X45" s="799"/>
      <c r="Y45" s="799"/>
      <c r="Z45" s="799">
        <v>3375407</v>
      </c>
      <c r="AA45" s="799">
        <v>1</v>
      </c>
      <c r="AB45" s="799"/>
      <c r="AC45" s="799"/>
      <c r="AD45" s="799">
        <v>37</v>
      </c>
      <c r="AE45" s="800"/>
      <c r="AF45" s="799"/>
      <c r="AG45" s="796"/>
      <c r="AH45" s="796" t="s">
        <v>7</v>
      </c>
      <c r="AI45" s="754"/>
      <c r="AJ45" s="799"/>
      <c r="AK45" s="799">
        <v>37</v>
      </c>
      <c r="AL45" s="803">
        <v>0.74399999999999999</v>
      </c>
      <c r="AM45" s="803"/>
      <c r="AN45" s="803"/>
      <c r="AO45" s="803"/>
      <c r="AP45" s="803"/>
      <c r="AQ45" s="803"/>
      <c r="AR45" s="803">
        <f t="shared" si="1"/>
        <v>0.74399999999999999</v>
      </c>
      <c r="AS45" s="799"/>
      <c r="AT45" s="799">
        <v>37</v>
      </c>
      <c r="AU45" s="803">
        <v>4.4640000000000004</v>
      </c>
      <c r="AV45" s="803"/>
      <c r="AW45" s="803"/>
      <c r="AX45" s="803"/>
      <c r="AY45" s="803"/>
      <c r="AZ45" s="803"/>
      <c r="BA45" s="803">
        <f t="shared" si="2"/>
        <v>4.4640000000000004</v>
      </c>
    </row>
    <row r="46" spans="1:53" ht="30" customHeight="1">
      <c r="A46" s="784">
        <v>41</v>
      </c>
      <c r="B46" s="464" t="str">
        <f t="shared" si="0"/>
        <v xml:space="preserve">WR 2  ZPH Stacja pomp Radosław 56-200 Góra Radosław </v>
      </c>
      <c r="C46" s="798" t="s">
        <v>5325</v>
      </c>
      <c r="D46" s="799">
        <v>2</v>
      </c>
      <c r="E46" s="800"/>
      <c r="F46" s="800" t="s">
        <v>4</v>
      </c>
      <c r="G46" s="800" t="s">
        <v>5537</v>
      </c>
      <c r="H46" s="799" t="s">
        <v>5493</v>
      </c>
      <c r="I46" s="799" t="s">
        <v>419</v>
      </c>
      <c r="J46" s="799" t="s">
        <v>5538</v>
      </c>
      <c r="K46" s="799"/>
      <c r="L46" s="800" t="s">
        <v>5466</v>
      </c>
      <c r="M46" s="764" t="s">
        <v>5467</v>
      </c>
      <c r="N46" s="787" t="s">
        <v>531</v>
      </c>
      <c r="O46" s="801" t="s">
        <v>22</v>
      </c>
      <c r="P46" s="799" t="s">
        <v>5495</v>
      </c>
      <c r="Q46" s="767" t="s">
        <v>33</v>
      </c>
      <c r="R46" s="802" t="s">
        <v>962</v>
      </c>
      <c r="S46" s="800"/>
      <c r="T46" s="800"/>
      <c r="U46" s="800" t="s">
        <v>33</v>
      </c>
      <c r="V46" s="799" t="s">
        <v>5539</v>
      </c>
      <c r="W46" s="799" t="s">
        <v>39</v>
      </c>
      <c r="X46" s="799"/>
      <c r="Y46" s="799"/>
      <c r="Z46" s="799">
        <v>3250021911</v>
      </c>
      <c r="AA46" s="799">
        <v>1</v>
      </c>
      <c r="AB46" s="799">
        <v>70</v>
      </c>
      <c r="AC46" s="799"/>
      <c r="AD46" s="799">
        <v>70</v>
      </c>
      <c r="AE46" s="800"/>
      <c r="AF46" s="799"/>
      <c r="AG46" s="796"/>
      <c r="AH46" s="796" t="s">
        <v>7</v>
      </c>
      <c r="AI46" s="797"/>
      <c r="AJ46" s="799"/>
      <c r="AK46" s="799">
        <v>70</v>
      </c>
      <c r="AL46" s="803">
        <v>0.31900000000000001</v>
      </c>
      <c r="AM46" s="803"/>
      <c r="AN46" s="803"/>
      <c r="AO46" s="803"/>
      <c r="AP46" s="803"/>
      <c r="AQ46" s="803"/>
      <c r="AR46" s="803">
        <f t="shared" si="1"/>
        <v>0.31900000000000001</v>
      </c>
      <c r="AS46" s="799"/>
      <c r="AT46" s="799">
        <v>70</v>
      </c>
      <c r="AU46" s="803">
        <v>1.9159999999999999</v>
      </c>
      <c r="AV46" s="803"/>
      <c r="AW46" s="803"/>
      <c r="AX46" s="803"/>
      <c r="AY46" s="803"/>
      <c r="AZ46" s="803"/>
      <c r="BA46" s="803">
        <f t="shared" si="2"/>
        <v>1.9159999999999999</v>
      </c>
    </row>
    <row r="47" spans="1:53" ht="30" customHeight="1">
      <c r="A47" s="784">
        <v>42</v>
      </c>
      <c r="B47" s="464" t="str">
        <f t="shared" si="0"/>
        <v xml:space="preserve">WR 2  ZPH Stacja pomp Wąsosz WO-88166 56-210 Wąsosz Wąsosz </v>
      </c>
      <c r="C47" s="798" t="s">
        <v>5325</v>
      </c>
      <c r="D47" s="799">
        <v>2</v>
      </c>
      <c r="E47" s="800"/>
      <c r="F47" s="800" t="s">
        <v>4</v>
      </c>
      <c r="G47" s="800" t="s">
        <v>5540</v>
      </c>
      <c r="H47" s="799" t="s">
        <v>5503</v>
      </c>
      <c r="I47" s="799" t="s">
        <v>5504</v>
      </c>
      <c r="J47" s="799" t="s">
        <v>5504</v>
      </c>
      <c r="K47" s="799"/>
      <c r="L47" s="800" t="s">
        <v>5466</v>
      </c>
      <c r="M47" s="764" t="s">
        <v>5467</v>
      </c>
      <c r="N47" s="787" t="s">
        <v>531</v>
      </c>
      <c r="O47" s="801" t="s">
        <v>22</v>
      </c>
      <c r="P47" s="799" t="s">
        <v>5495</v>
      </c>
      <c r="Q47" s="767" t="s">
        <v>33</v>
      </c>
      <c r="R47" s="802" t="s">
        <v>962</v>
      </c>
      <c r="S47" s="800"/>
      <c r="T47" s="800"/>
      <c r="U47" s="800" t="s">
        <v>33</v>
      </c>
      <c r="V47" s="799" t="s">
        <v>5541</v>
      </c>
      <c r="W47" s="799" t="s">
        <v>38</v>
      </c>
      <c r="X47" s="799"/>
      <c r="Y47" s="799"/>
      <c r="Z47" s="799">
        <v>4943946</v>
      </c>
      <c r="AA47" s="799">
        <v>1</v>
      </c>
      <c r="AB47" s="799">
        <v>30</v>
      </c>
      <c r="AC47" s="799"/>
      <c r="AD47" s="799">
        <v>30</v>
      </c>
      <c r="AE47" s="800"/>
      <c r="AF47" s="799"/>
      <c r="AG47" s="796"/>
      <c r="AH47" s="760" t="s">
        <v>5510</v>
      </c>
      <c r="AI47" s="797"/>
      <c r="AJ47" s="799"/>
      <c r="AK47" s="799">
        <v>30</v>
      </c>
      <c r="AL47" s="803">
        <v>0</v>
      </c>
      <c r="AM47" s="803"/>
      <c r="AN47" s="803"/>
      <c r="AO47" s="803"/>
      <c r="AP47" s="803"/>
      <c r="AQ47" s="803"/>
      <c r="AR47" s="803">
        <f t="shared" si="1"/>
        <v>0</v>
      </c>
      <c r="AS47" s="799"/>
      <c r="AT47" s="799">
        <v>30</v>
      </c>
      <c r="AU47" s="803">
        <v>0</v>
      </c>
      <c r="AV47" s="803"/>
      <c r="AW47" s="803"/>
      <c r="AX47" s="803"/>
      <c r="AY47" s="803"/>
      <c r="AZ47" s="803"/>
      <c r="BA47" s="803">
        <f t="shared" si="2"/>
        <v>0</v>
      </c>
    </row>
    <row r="48" spans="1:53" ht="30" customHeight="1">
      <c r="A48" s="784">
        <v>43</v>
      </c>
      <c r="B48" s="464" t="str">
        <f t="shared" si="0"/>
        <v xml:space="preserve">WR 2  ZPH Stacja pomp Zakrzewo WO-8180 63-910 Miejska Górka Zakrzewo </v>
      </c>
      <c r="C48" s="798" t="s">
        <v>5325</v>
      </c>
      <c r="D48" s="799">
        <v>2</v>
      </c>
      <c r="E48" s="800"/>
      <c r="F48" s="800" t="s">
        <v>4</v>
      </c>
      <c r="G48" s="809" t="s">
        <v>5542</v>
      </c>
      <c r="H48" s="799" t="s">
        <v>5543</v>
      </c>
      <c r="I48" s="799" t="s">
        <v>5544</v>
      </c>
      <c r="J48" s="799" t="s">
        <v>5545</v>
      </c>
      <c r="K48" s="799"/>
      <c r="L48" s="800" t="s">
        <v>5466</v>
      </c>
      <c r="M48" s="764" t="s">
        <v>5467</v>
      </c>
      <c r="N48" s="787" t="s">
        <v>531</v>
      </c>
      <c r="O48" s="801" t="s">
        <v>22</v>
      </c>
      <c r="P48" s="810" t="s">
        <v>5546</v>
      </c>
      <c r="Q48" s="767" t="s">
        <v>33</v>
      </c>
      <c r="R48" s="802" t="s">
        <v>962</v>
      </c>
      <c r="S48" s="800"/>
      <c r="T48" s="800"/>
      <c r="U48" s="800" t="s">
        <v>33</v>
      </c>
      <c r="V48" s="811" t="s">
        <v>5547</v>
      </c>
      <c r="W48" s="799" t="s">
        <v>39</v>
      </c>
      <c r="X48" s="799"/>
      <c r="Y48" s="799"/>
      <c r="Z48" s="799" t="s">
        <v>5548</v>
      </c>
      <c r="AA48" s="799">
        <v>1</v>
      </c>
      <c r="AB48" s="799">
        <v>43</v>
      </c>
      <c r="AC48" s="799"/>
      <c r="AD48" s="799">
        <v>43</v>
      </c>
      <c r="AE48" s="800"/>
      <c r="AF48" s="799"/>
      <c r="AG48" s="796"/>
      <c r="AH48" s="796" t="s">
        <v>7</v>
      </c>
      <c r="AI48" s="754"/>
      <c r="AJ48" s="799"/>
      <c r="AK48" s="799">
        <v>43</v>
      </c>
      <c r="AL48" s="803">
        <v>3.738</v>
      </c>
      <c r="AM48" s="803"/>
      <c r="AN48" s="803"/>
      <c r="AO48" s="803"/>
      <c r="AP48" s="803"/>
      <c r="AQ48" s="803"/>
      <c r="AR48" s="803">
        <f t="shared" si="1"/>
        <v>3.738</v>
      </c>
      <c r="AS48" s="799"/>
      <c r="AT48" s="799">
        <v>43</v>
      </c>
      <c r="AU48" s="803">
        <v>22.427</v>
      </c>
      <c r="AV48" s="803"/>
      <c r="AW48" s="803"/>
      <c r="AX48" s="803"/>
      <c r="AY48" s="803"/>
      <c r="AZ48" s="803"/>
      <c r="BA48" s="803">
        <f t="shared" si="2"/>
        <v>22.427</v>
      </c>
    </row>
    <row r="49" spans="1:53" ht="30" customHeight="1">
      <c r="A49" s="784">
        <v>44</v>
      </c>
      <c r="B49" s="464" t="str">
        <f t="shared" si="0"/>
        <v xml:space="preserve">WR 2  ZPH ZW Dąbcze bud. gosp. 64-130 Rydzyna Dąbcze </v>
      </c>
      <c r="C49" s="798" t="s">
        <v>5325</v>
      </c>
      <c r="D49" s="799">
        <v>2</v>
      </c>
      <c r="E49" s="800"/>
      <c r="F49" s="800" t="s">
        <v>4</v>
      </c>
      <c r="G49" s="800" t="s">
        <v>5549</v>
      </c>
      <c r="H49" s="799" t="s">
        <v>5518</v>
      </c>
      <c r="I49" s="799" t="s">
        <v>5519</v>
      </c>
      <c r="J49" s="799" t="s">
        <v>5550</v>
      </c>
      <c r="K49" s="799"/>
      <c r="L49" s="800" t="s">
        <v>5466</v>
      </c>
      <c r="M49" s="764" t="s">
        <v>5467</v>
      </c>
      <c r="N49" s="804" t="s">
        <v>768</v>
      </c>
      <c r="O49" s="805" t="s">
        <v>23</v>
      </c>
      <c r="P49" s="796" t="s">
        <v>5474</v>
      </c>
      <c r="Q49" s="808">
        <v>43465</v>
      </c>
      <c r="R49" s="802" t="s">
        <v>962</v>
      </c>
      <c r="S49" s="806" t="s">
        <v>5551</v>
      </c>
      <c r="T49" s="800" t="s">
        <v>33</v>
      </c>
      <c r="U49" s="800" t="s">
        <v>33</v>
      </c>
      <c r="V49" s="799" t="s">
        <v>5552</v>
      </c>
      <c r="W49" s="799" t="s">
        <v>42</v>
      </c>
      <c r="X49" s="799"/>
      <c r="Y49" s="799">
        <v>13371761</v>
      </c>
      <c r="Z49" s="799">
        <v>96862968</v>
      </c>
      <c r="AA49" s="799">
        <v>40</v>
      </c>
      <c r="AB49" s="799">
        <v>60</v>
      </c>
      <c r="AC49" s="799"/>
      <c r="AD49" s="799">
        <v>60</v>
      </c>
      <c r="AE49" s="800"/>
      <c r="AF49" s="799">
        <v>100</v>
      </c>
      <c r="AG49" s="796"/>
      <c r="AH49" s="796" t="s">
        <v>7</v>
      </c>
      <c r="AI49" s="754"/>
      <c r="AJ49" s="799"/>
      <c r="AK49" s="799"/>
      <c r="AL49" s="803"/>
      <c r="AM49" s="803"/>
      <c r="AN49" s="803"/>
      <c r="AO49" s="803"/>
      <c r="AP49" s="803"/>
      <c r="AQ49" s="803"/>
      <c r="AR49" s="803"/>
      <c r="AS49" s="799"/>
      <c r="AT49" s="799">
        <v>60</v>
      </c>
      <c r="AU49" s="803">
        <v>20.245000000000001</v>
      </c>
      <c r="AV49" s="803"/>
      <c r="AW49" s="803"/>
      <c r="AX49" s="803"/>
      <c r="AY49" s="803"/>
      <c r="AZ49" s="803"/>
      <c r="BA49" s="803">
        <f t="shared" si="2"/>
        <v>20.245000000000001</v>
      </c>
    </row>
    <row r="50" spans="1:53" ht="30" customHeight="1">
      <c r="A50" s="784">
        <v>45</v>
      </c>
      <c r="B50" s="464" t="str">
        <f t="shared" si="0"/>
        <v>WR 3   Baza sprzętu 58-562 Jelenia Góra  ul. Cieplicka 113</v>
      </c>
      <c r="C50" s="758" t="s">
        <v>5325</v>
      </c>
      <c r="D50" s="796">
        <v>3</v>
      </c>
      <c r="E50" s="748"/>
      <c r="F50" s="748"/>
      <c r="G50" s="748" t="s">
        <v>5553</v>
      </c>
      <c r="H50" s="812" t="s">
        <v>5554</v>
      </c>
      <c r="I50" s="812" t="s">
        <v>5555</v>
      </c>
      <c r="J50" s="812" t="s">
        <v>5556</v>
      </c>
      <c r="K50" s="812" t="s">
        <v>5557</v>
      </c>
      <c r="L50" s="748" t="s">
        <v>5558</v>
      </c>
      <c r="M50" s="764" t="s">
        <v>5559</v>
      </c>
      <c r="N50" s="787" t="s">
        <v>3200</v>
      </c>
      <c r="O50" s="801" t="s">
        <v>22</v>
      </c>
      <c r="P50" s="812" t="s">
        <v>5560</v>
      </c>
      <c r="Q50" s="767" t="s">
        <v>33</v>
      </c>
      <c r="R50" s="764" t="s">
        <v>2376</v>
      </c>
      <c r="S50" s="748"/>
      <c r="T50" s="748"/>
      <c r="U50" s="748"/>
      <c r="V50" s="812" t="s">
        <v>5561</v>
      </c>
      <c r="W50" s="812" t="s">
        <v>45</v>
      </c>
      <c r="X50" s="813"/>
      <c r="Y50" s="813" t="s">
        <v>5562</v>
      </c>
      <c r="Z50" s="812">
        <v>71149986</v>
      </c>
      <c r="AA50" s="812">
        <v>1</v>
      </c>
      <c r="AB50" s="812">
        <v>21</v>
      </c>
      <c r="AC50" s="812"/>
      <c r="AD50" s="812">
        <v>21</v>
      </c>
      <c r="AE50" s="748"/>
      <c r="AF50" s="812">
        <v>32</v>
      </c>
      <c r="AG50" s="786"/>
      <c r="AH50" s="786" t="s">
        <v>7</v>
      </c>
      <c r="AI50" s="754"/>
      <c r="AJ50" s="812"/>
      <c r="AK50" s="812">
        <v>21</v>
      </c>
      <c r="AL50" s="791">
        <v>2.673</v>
      </c>
      <c r="AM50" s="791"/>
      <c r="AN50" s="791"/>
      <c r="AO50" s="791"/>
      <c r="AP50" s="791"/>
      <c r="AQ50" s="791"/>
      <c r="AR50" s="791">
        <f t="shared" si="1"/>
        <v>2.673</v>
      </c>
      <c r="AS50" s="812"/>
      <c r="AT50" s="812">
        <v>21</v>
      </c>
      <c r="AU50" s="791">
        <v>16.038</v>
      </c>
      <c r="AV50" s="791"/>
      <c r="AW50" s="791"/>
      <c r="AX50" s="791"/>
      <c r="AY50" s="791"/>
      <c r="AZ50" s="791"/>
      <c r="BA50" s="791">
        <f t="shared" si="2"/>
        <v>16.038</v>
      </c>
    </row>
    <row r="51" spans="1:53" ht="30" customHeight="1">
      <c r="A51" s="784">
        <v>46</v>
      </c>
      <c r="B51" s="464" t="str">
        <f t="shared" si="0"/>
        <v xml:space="preserve">WR 3   Biura 58-420 Bukówka Bukówka </v>
      </c>
      <c r="C51" s="758" t="s">
        <v>5325</v>
      </c>
      <c r="D51" s="796">
        <v>3</v>
      </c>
      <c r="E51" s="748"/>
      <c r="F51" s="748"/>
      <c r="G51" s="748" t="s">
        <v>5326</v>
      </c>
      <c r="H51" s="812" t="s">
        <v>5563</v>
      </c>
      <c r="I51" s="812" t="s">
        <v>5564</v>
      </c>
      <c r="J51" s="799" t="s">
        <v>5564</v>
      </c>
      <c r="K51" s="812"/>
      <c r="L51" s="748" t="s">
        <v>5558</v>
      </c>
      <c r="M51" s="764" t="s">
        <v>5559</v>
      </c>
      <c r="N51" s="787" t="s">
        <v>3200</v>
      </c>
      <c r="O51" s="801" t="s">
        <v>22</v>
      </c>
      <c r="P51" s="812" t="s">
        <v>5565</v>
      </c>
      <c r="Q51" s="767" t="s">
        <v>33</v>
      </c>
      <c r="R51" s="764" t="s">
        <v>2376</v>
      </c>
      <c r="S51" s="748"/>
      <c r="T51" s="748"/>
      <c r="U51" s="748"/>
      <c r="V51" s="812" t="s">
        <v>5566</v>
      </c>
      <c r="W51" s="812" t="s">
        <v>45</v>
      </c>
      <c r="X51" s="813"/>
      <c r="Y51" s="813" t="s">
        <v>5567</v>
      </c>
      <c r="Z51" s="812">
        <v>90290496</v>
      </c>
      <c r="AA51" s="812">
        <v>1</v>
      </c>
      <c r="AB51" s="812">
        <v>23</v>
      </c>
      <c r="AC51" s="812"/>
      <c r="AD51" s="812">
        <v>23</v>
      </c>
      <c r="AE51" s="748"/>
      <c r="AF51" s="812">
        <v>35</v>
      </c>
      <c r="AG51" s="786"/>
      <c r="AH51" s="786" t="s">
        <v>7</v>
      </c>
      <c r="AI51" s="797"/>
      <c r="AJ51" s="812"/>
      <c r="AK51" s="812">
        <v>23</v>
      </c>
      <c r="AL51" s="791">
        <v>0.79900000000000004</v>
      </c>
      <c r="AM51" s="791"/>
      <c r="AN51" s="791"/>
      <c r="AO51" s="791"/>
      <c r="AP51" s="791"/>
      <c r="AQ51" s="791"/>
      <c r="AR51" s="791">
        <f t="shared" si="1"/>
        <v>0.79900000000000004</v>
      </c>
      <c r="AS51" s="812"/>
      <c r="AT51" s="812">
        <v>23</v>
      </c>
      <c r="AU51" s="791">
        <v>4.7960000000000003</v>
      </c>
      <c r="AV51" s="791"/>
      <c r="AW51" s="791"/>
      <c r="AX51" s="791"/>
      <c r="AY51" s="791"/>
      <c r="AZ51" s="791"/>
      <c r="BA51" s="791">
        <f t="shared" si="2"/>
        <v>4.7960000000000003</v>
      </c>
    </row>
    <row r="52" spans="1:53" ht="30" customHeight="1">
      <c r="A52" s="784">
        <v>47</v>
      </c>
      <c r="B52" s="464" t="str">
        <f t="shared" si="0"/>
        <v>WR 3   Biuro NW Jelenia Góra 58-562 Podgórzyn ul. Nowa 6A</v>
      </c>
      <c r="C52" s="758" t="s">
        <v>5325</v>
      </c>
      <c r="D52" s="796">
        <v>3</v>
      </c>
      <c r="E52" s="748"/>
      <c r="F52" s="748"/>
      <c r="G52" s="748" t="s">
        <v>5568</v>
      </c>
      <c r="H52" s="812" t="s">
        <v>5554</v>
      </c>
      <c r="I52" s="812" t="s">
        <v>5569</v>
      </c>
      <c r="J52" s="812" t="s">
        <v>5120</v>
      </c>
      <c r="K52" s="812" t="s">
        <v>5570</v>
      </c>
      <c r="L52" s="748" t="s">
        <v>5558</v>
      </c>
      <c r="M52" s="764" t="s">
        <v>5559</v>
      </c>
      <c r="N52" s="787" t="s">
        <v>3200</v>
      </c>
      <c r="O52" s="801" t="s">
        <v>22</v>
      </c>
      <c r="P52" s="812" t="s">
        <v>5571</v>
      </c>
      <c r="Q52" s="767" t="s">
        <v>33</v>
      </c>
      <c r="R52" s="764" t="s">
        <v>2376</v>
      </c>
      <c r="S52" s="748"/>
      <c r="T52" s="748"/>
      <c r="U52" s="748"/>
      <c r="V52" s="812" t="s">
        <v>5572</v>
      </c>
      <c r="W52" s="812" t="s">
        <v>45</v>
      </c>
      <c r="X52" s="813"/>
      <c r="Y52" s="813" t="s">
        <v>5573</v>
      </c>
      <c r="Z52" s="812">
        <v>70704895</v>
      </c>
      <c r="AA52" s="812">
        <v>1</v>
      </c>
      <c r="AB52" s="812">
        <v>16</v>
      </c>
      <c r="AC52" s="812"/>
      <c r="AD52" s="812">
        <v>16</v>
      </c>
      <c r="AE52" s="748"/>
      <c r="AF52" s="812">
        <v>25</v>
      </c>
      <c r="AG52" s="786"/>
      <c r="AH52" s="786" t="s">
        <v>7</v>
      </c>
      <c r="AI52" s="754"/>
      <c r="AJ52" s="812"/>
      <c r="AK52" s="812">
        <v>16</v>
      </c>
      <c r="AL52" s="791">
        <v>1.881</v>
      </c>
      <c r="AM52" s="791"/>
      <c r="AN52" s="791"/>
      <c r="AO52" s="791"/>
      <c r="AP52" s="791"/>
      <c r="AQ52" s="791"/>
      <c r="AR52" s="791">
        <f t="shared" si="1"/>
        <v>1.881</v>
      </c>
      <c r="AS52" s="812"/>
      <c r="AT52" s="812">
        <v>16</v>
      </c>
      <c r="AU52" s="791">
        <v>11.284000000000001</v>
      </c>
      <c r="AV52" s="791"/>
      <c r="AW52" s="791"/>
      <c r="AX52" s="791"/>
      <c r="AY52" s="791"/>
      <c r="AZ52" s="791"/>
      <c r="BA52" s="791">
        <f t="shared" si="2"/>
        <v>11.284000000000001</v>
      </c>
    </row>
    <row r="53" spans="1:53" ht="30" customHeight="1">
      <c r="A53" s="784">
        <v>48</v>
      </c>
      <c r="B53" s="464" t="str">
        <f t="shared" si="0"/>
        <v>WR 3   Biuro NW Jelenia Góra 58-562 Podgórzyn ul. Nowa 6B</v>
      </c>
      <c r="C53" s="758" t="s">
        <v>5325</v>
      </c>
      <c r="D53" s="796">
        <v>3</v>
      </c>
      <c r="E53" s="748"/>
      <c r="F53" s="748"/>
      <c r="G53" s="748" t="s">
        <v>5568</v>
      </c>
      <c r="H53" s="812" t="s">
        <v>5554</v>
      </c>
      <c r="I53" s="812" t="s">
        <v>5569</v>
      </c>
      <c r="J53" s="812" t="s">
        <v>5120</v>
      </c>
      <c r="K53" s="812" t="s">
        <v>5574</v>
      </c>
      <c r="L53" s="748" t="s">
        <v>5558</v>
      </c>
      <c r="M53" s="764" t="s">
        <v>5559</v>
      </c>
      <c r="N53" s="787" t="s">
        <v>3200</v>
      </c>
      <c r="O53" s="801" t="s">
        <v>22</v>
      </c>
      <c r="P53" s="812" t="s">
        <v>5575</v>
      </c>
      <c r="Q53" s="767" t="s">
        <v>33</v>
      </c>
      <c r="R53" s="764" t="s">
        <v>2376</v>
      </c>
      <c r="S53" s="748"/>
      <c r="T53" s="748"/>
      <c r="U53" s="748"/>
      <c r="V53" s="812" t="s">
        <v>5576</v>
      </c>
      <c r="W53" s="812" t="s">
        <v>45</v>
      </c>
      <c r="X53" s="812"/>
      <c r="Y53" s="812"/>
      <c r="Z53" s="812">
        <v>70773347</v>
      </c>
      <c r="AA53" s="812">
        <v>1</v>
      </c>
      <c r="AB53" s="812">
        <v>16</v>
      </c>
      <c r="AC53" s="812"/>
      <c r="AD53" s="812">
        <v>16</v>
      </c>
      <c r="AE53" s="748"/>
      <c r="AF53" s="812">
        <v>25</v>
      </c>
      <c r="AG53" s="786"/>
      <c r="AH53" s="786" t="s">
        <v>7</v>
      </c>
      <c r="AI53" s="797"/>
      <c r="AJ53" s="812"/>
      <c r="AK53" s="812">
        <v>16</v>
      </c>
      <c r="AL53" s="791">
        <v>0.254</v>
      </c>
      <c r="AM53" s="791"/>
      <c r="AN53" s="791"/>
      <c r="AO53" s="791"/>
      <c r="AP53" s="791"/>
      <c r="AQ53" s="791"/>
      <c r="AR53" s="791">
        <f t="shared" si="1"/>
        <v>0.254</v>
      </c>
      <c r="AS53" s="812"/>
      <c r="AT53" s="812">
        <v>16</v>
      </c>
      <c r="AU53" s="791">
        <v>1.526</v>
      </c>
      <c r="AV53" s="791"/>
      <c r="AW53" s="791"/>
      <c r="AX53" s="791"/>
      <c r="AY53" s="791"/>
      <c r="AZ53" s="791"/>
      <c r="BA53" s="791">
        <f t="shared" si="2"/>
        <v>1.526</v>
      </c>
    </row>
    <row r="54" spans="1:53" ht="30" customHeight="1">
      <c r="A54" s="784">
        <v>49</v>
      </c>
      <c r="B54" s="464" t="str">
        <f t="shared" si="0"/>
        <v>WR 3   Bud. administr. 58-562 Podgórzyn ul. Nowa 2A</v>
      </c>
      <c r="C54" s="798" t="s">
        <v>5325</v>
      </c>
      <c r="D54" s="796">
        <v>3</v>
      </c>
      <c r="E54" s="800"/>
      <c r="F54" s="800"/>
      <c r="G54" s="800" t="s">
        <v>5577</v>
      </c>
      <c r="H54" s="799" t="s">
        <v>5554</v>
      </c>
      <c r="I54" s="799" t="s">
        <v>5569</v>
      </c>
      <c r="J54" s="812" t="s">
        <v>5120</v>
      </c>
      <c r="K54" s="799" t="s">
        <v>3914</v>
      </c>
      <c r="L54" s="748" t="s">
        <v>5558</v>
      </c>
      <c r="M54" s="764" t="s">
        <v>5559</v>
      </c>
      <c r="N54" s="787" t="s">
        <v>3200</v>
      </c>
      <c r="O54" s="801" t="s">
        <v>22</v>
      </c>
      <c r="P54" s="799" t="s">
        <v>5578</v>
      </c>
      <c r="Q54" s="767" t="s">
        <v>33</v>
      </c>
      <c r="R54" s="764" t="s">
        <v>2376</v>
      </c>
      <c r="S54" s="800"/>
      <c r="T54" s="800"/>
      <c r="U54" s="800"/>
      <c r="V54" s="799" t="s">
        <v>5579</v>
      </c>
      <c r="W54" s="799" t="s">
        <v>48</v>
      </c>
      <c r="X54" s="813"/>
      <c r="Y54" s="813" t="s">
        <v>5580</v>
      </c>
      <c r="Z54" s="799">
        <v>12362105</v>
      </c>
      <c r="AA54" s="799">
        <v>1</v>
      </c>
      <c r="AB54" s="799">
        <v>16</v>
      </c>
      <c r="AC54" s="799"/>
      <c r="AD54" s="799">
        <v>16</v>
      </c>
      <c r="AE54" s="800"/>
      <c r="AF54" s="799">
        <v>25</v>
      </c>
      <c r="AG54" s="796"/>
      <c r="AH54" s="796" t="s">
        <v>7</v>
      </c>
      <c r="AI54" s="754"/>
      <c r="AJ54" s="799"/>
      <c r="AK54" s="799">
        <v>16</v>
      </c>
      <c r="AL54" s="803">
        <v>0.76500000000000001</v>
      </c>
      <c r="AM54" s="803"/>
      <c r="AN54" s="803"/>
      <c r="AO54" s="803"/>
      <c r="AP54" s="803"/>
      <c r="AQ54" s="803"/>
      <c r="AR54" s="803">
        <f t="shared" si="1"/>
        <v>0.76500000000000001</v>
      </c>
      <c r="AS54" s="799"/>
      <c r="AT54" s="799">
        <v>16</v>
      </c>
      <c r="AU54" s="803">
        <v>4.5919999999999996</v>
      </c>
      <c r="AV54" s="803"/>
      <c r="AW54" s="803"/>
      <c r="AX54" s="803"/>
      <c r="AY54" s="803"/>
      <c r="AZ54" s="803"/>
      <c r="BA54" s="803">
        <f t="shared" si="2"/>
        <v>4.5919999999999996</v>
      </c>
    </row>
    <row r="55" spans="1:53" ht="30" customHeight="1">
      <c r="A55" s="784">
        <v>50</v>
      </c>
      <c r="B55" s="464" t="str">
        <f t="shared" si="0"/>
        <v>WR 3   Bud. adm-mieszk. 58-562 Podgórzyn ul. Nowa 2A/5A</v>
      </c>
      <c r="C55" s="758" t="s">
        <v>5325</v>
      </c>
      <c r="D55" s="796">
        <v>3</v>
      </c>
      <c r="E55" s="748"/>
      <c r="F55" s="748"/>
      <c r="G55" s="748" t="s">
        <v>5581</v>
      </c>
      <c r="H55" s="812" t="s">
        <v>5554</v>
      </c>
      <c r="I55" s="812" t="s">
        <v>5569</v>
      </c>
      <c r="J55" s="812" t="s">
        <v>5120</v>
      </c>
      <c r="K55" s="812" t="s">
        <v>5582</v>
      </c>
      <c r="L55" s="748" t="s">
        <v>5558</v>
      </c>
      <c r="M55" s="764" t="s">
        <v>5559</v>
      </c>
      <c r="N55" s="787" t="s">
        <v>3200</v>
      </c>
      <c r="O55" s="801" t="s">
        <v>22</v>
      </c>
      <c r="P55" s="812" t="s">
        <v>5583</v>
      </c>
      <c r="Q55" s="767" t="s">
        <v>33</v>
      </c>
      <c r="R55" s="764" t="s">
        <v>2376</v>
      </c>
      <c r="S55" s="748"/>
      <c r="T55" s="748"/>
      <c r="U55" s="748"/>
      <c r="V55" s="812" t="s">
        <v>5584</v>
      </c>
      <c r="W55" s="812" t="s">
        <v>45</v>
      </c>
      <c r="X55" s="813"/>
      <c r="Y55" s="813" t="s">
        <v>5585</v>
      </c>
      <c r="Z55" s="812">
        <v>83471805</v>
      </c>
      <c r="AA55" s="812">
        <v>1</v>
      </c>
      <c r="AB55" s="812">
        <v>5</v>
      </c>
      <c r="AC55" s="812"/>
      <c r="AD55" s="812">
        <v>5</v>
      </c>
      <c r="AE55" s="748"/>
      <c r="AF55" s="812">
        <v>25</v>
      </c>
      <c r="AG55" s="786"/>
      <c r="AH55" s="786" t="s">
        <v>7</v>
      </c>
      <c r="AI55" s="797"/>
      <c r="AJ55" s="812"/>
      <c r="AK55" s="812">
        <v>5</v>
      </c>
      <c r="AL55" s="791">
        <v>0.52400000000000002</v>
      </c>
      <c r="AM55" s="791"/>
      <c r="AN55" s="791"/>
      <c r="AO55" s="791"/>
      <c r="AP55" s="791"/>
      <c r="AQ55" s="791"/>
      <c r="AR55" s="791">
        <f t="shared" si="1"/>
        <v>0.52400000000000002</v>
      </c>
      <c r="AS55" s="812"/>
      <c r="AT55" s="812">
        <v>5</v>
      </c>
      <c r="AU55" s="791">
        <v>3.141</v>
      </c>
      <c r="AV55" s="791"/>
      <c r="AW55" s="791"/>
      <c r="AX55" s="791"/>
      <c r="AY55" s="791"/>
      <c r="AZ55" s="791"/>
      <c r="BA55" s="791">
        <f t="shared" si="2"/>
        <v>3.141</v>
      </c>
    </row>
    <row r="56" spans="1:53" ht="30" customHeight="1">
      <c r="A56" s="784">
        <v>51</v>
      </c>
      <c r="B56" s="464" t="str">
        <f t="shared" si="0"/>
        <v>WR 3   Garaż 58-562 Podgórzyn ul. Nowa 2</v>
      </c>
      <c r="C56" s="798" t="s">
        <v>5325</v>
      </c>
      <c r="D56" s="796">
        <v>3</v>
      </c>
      <c r="E56" s="800"/>
      <c r="F56" s="800"/>
      <c r="G56" s="800" t="s">
        <v>5586</v>
      </c>
      <c r="H56" s="799" t="s">
        <v>5554</v>
      </c>
      <c r="I56" s="799" t="s">
        <v>5569</v>
      </c>
      <c r="J56" s="812" t="s">
        <v>5120</v>
      </c>
      <c r="K56" s="799" t="s">
        <v>202</v>
      </c>
      <c r="L56" s="748" t="s">
        <v>5558</v>
      </c>
      <c r="M56" s="764" t="s">
        <v>5559</v>
      </c>
      <c r="N56" s="787" t="s">
        <v>3200</v>
      </c>
      <c r="O56" s="801" t="s">
        <v>22</v>
      </c>
      <c r="P56" s="799" t="s">
        <v>5587</v>
      </c>
      <c r="Q56" s="767" t="s">
        <v>33</v>
      </c>
      <c r="R56" s="764" t="s">
        <v>2376</v>
      </c>
      <c r="S56" s="800"/>
      <c r="T56" s="800"/>
      <c r="U56" s="800"/>
      <c r="V56" s="799" t="s">
        <v>5588</v>
      </c>
      <c r="W56" s="799" t="s">
        <v>48</v>
      </c>
      <c r="X56" s="799"/>
      <c r="Y56" s="799" t="s">
        <v>5589</v>
      </c>
      <c r="Z56" s="799">
        <v>8360396</v>
      </c>
      <c r="AA56" s="799">
        <v>1</v>
      </c>
      <c r="AB56" s="799">
        <v>16</v>
      </c>
      <c r="AC56" s="799"/>
      <c r="AD56" s="799">
        <v>16</v>
      </c>
      <c r="AE56" s="800"/>
      <c r="AF56" s="799">
        <v>25</v>
      </c>
      <c r="AG56" s="796"/>
      <c r="AH56" s="796" t="s">
        <v>7</v>
      </c>
      <c r="AI56" s="754"/>
      <c r="AJ56" s="799"/>
      <c r="AK56" s="799">
        <v>16</v>
      </c>
      <c r="AL56" s="803">
        <v>6.0000000000000001E-3</v>
      </c>
      <c r="AM56" s="803"/>
      <c r="AN56" s="803"/>
      <c r="AO56" s="803"/>
      <c r="AP56" s="803"/>
      <c r="AQ56" s="803"/>
      <c r="AR56" s="803">
        <f t="shared" si="1"/>
        <v>6.0000000000000001E-3</v>
      </c>
      <c r="AS56" s="799"/>
      <c r="AT56" s="799">
        <v>16</v>
      </c>
      <c r="AU56" s="803">
        <v>3.3000000000000002E-2</v>
      </c>
      <c r="AV56" s="803"/>
      <c r="AW56" s="803"/>
      <c r="AX56" s="803"/>
      <c r="AY56" s="803"/>
      <c r="AZ56" s="803"/>
      <c r="BA56" s="803">
        <f t="shared" si="2"/>
        <v>3.3000000000000002E-2</v>
      </c>
    </row>
    <row r="57" spans="1:53" ht="30" customHeight="1">
      <c r="A57" s="784">
        <v>52</v>
      </c>
      <c r="B57" s="464" t="str">
        <f t="shared" si="0"/>
        <v>WR 3   Garaż 58-562 Podgórzyn ul. Nowa 2</v>
      </c>
      <c r="C57" s="798" t="s">
        <v>5325</v>
      </c>
      <c r="D57" s="796">
        <v>3</v>
      </c>
      <c r="E57" s="800"/>
      <c r="F57" s="800"/>
      <c r="G57" s="800" t="s">
        <v>5586</v>
      </c>
      <c r="H57" s="799" t="s">
        <v>5554</v>
      </c>
      <c r="I57" s="799" t="s">
        <v>5569</v>
      </c>
      <c r="J57" s="812" t="s">
        <v>5120</v>
      </c>
      <c r="K57" s="799" t="s">
        <v>202</v>
      </c>
      <c r="L57" s="748" t="s">
        <v>5558</v>
      </c>
      <c r="M57" s="764" t="s">
        <v>5559</v>
      </c>
      <c r="N57" s="787" t="s">
        <v>3200</v>
      </c>
      <c r="O57" s="801" t="s">
        <v>22</v>
      </c>
      <c r="P57" s="799" t="s">
        <v>5590</v>
      </c>
      <c r="Q57" s="767" t="s">
        <v>33</v>
      </c>
      <c r="R57" s="764" t="s">
        <v>2376</v>
      </c>
      <c r="S57" s="800"/>
      <c r="T57" s="800"/>
      <c r="U57" s="800"/>
      <c r="V57" s="799" t="s">
        <v>5591</v>
      </c>
      <c r="W57" s="799" t="s">
        <v>48</v>
      </c>
      <c r="X57" s="799"/>
      <c r="Y57" s="799"/>
      <c r="Z57" s="799">
        <v>1559162</v>
      </c>
      <c r="AA57" s="799">
        <v>1</v>
      </c>
      <c r="AB57" s="799">
        <v>5</v>
      </c>
      <c r="AC57" s="799"/>
      <c r="AD57" s="799">
        <v>5</v>
      </c>
      <c r="AE57" s="800"/>
      <c r="AF57" s="799">
        <v>25</v>
      </c>
      <c r="AG57" s="796"/>
      <c r="AH57" s="796" t="s">
        <v>7</v>
      </c>
      <c r="AI57" s="754"/>
      <c r="AJ57" s="799"/>
      <c r="AK57" s="799">
        <v>5</v>
      </c>
      <c r="AL57" s="803">
        <v>2E-3</v>
      </c>
      <c r="AM57" s="803"/>
      <c r="AN57" s="803"/>
      <c r="AO57" s="803"/>
      <c r="AP57" s="803"/>
      <c r="AQ57" s="803"/>
      <c r="AR57" s="803">
        <f t="shared" si="1"/>
        <v>2E-3</v>
      </c>
      <c r="AS57" s="799"/>
      <c r="AT57" s="799">
        <v>5</v>
      </c>
      <c r="AU57" s="803">
        <v>0.01</v>
      </c>
      <c r="AV57" s="803"/>
      <c r="AW57" s="803"/>
      <c r="AX57" s="803"/>
      <c r="AY57" s="803"/>
      <c r="AZ57" s="803"/>
      <c r="BA57" s="803">
        <f t="shared" si="2"/>
        <v>0.01</v>
      </c>
    </row>
    <row r="58" spans="1:53" ht="30" customHeight="1">
      <c r="A58" s="784">
        <v>53</v>
      </c>
      <c r="B58" s="464" t="str">
        <f t="shared" si="0"/>
        <v>WR 3   Hangar na łodzie 58-562 Podgórzyn ul. Nowa 6A</v>
      </c>
      <c r="C58" s="758" t="s">
        <v>5325</v>
      </c>
      <c r="D58" s="796">
        <v>3</v>
      </c>
      <c r="E58" s="748"/>
      <c r="F58" s="748"/>
      <c r="G58" s="765" t="s">
        <v>5357</v>
      </c>
      <c r="H58" s="812" t="s">
        <v>5554</v>
      </c>
      <c r="I58" s="812" t="s">
        <v>5569</v>
      </c>
      <c r="J58" s="812" t="s">
        <v>5120</v>
      </c>
      <c r="K58" s="812" t="s">
        <v>5570</v>
      </c>
      <c r="L58" s="748" t="s">
        <v>5558</v>
      </c>
      <c r="M58" s="764" t="s">
        <v>5559</v>
      </c>
      <c r="N58" s="787" t="s">
        <v>3200</v>
      </c>
      <c r="O58" s="801" t="s">
        <v>22</v>
      </c>
      <c r="P58" s="812" t="s">
        <v>5592</v>
      </c>
      <c r="Q58" s="767" t="s">
        <v>33</v>
      </c>
      <c r="R58" s="764" t="s">
        <v>2376</v>
      </c>
      <c r="S58" s="748"/>
      <c r="T58" s="748"/>
      <c r="U58" s="748"/>
      <c r="V58" s="812" t="s">
        <v>5593</v>
      </c>
      <c r="W58" s="812" t="s">
        <v>45</v>
      </c>
      <c r="X58" s="813"/>
      <c r="Y58" s="813" t="s">
        <v>5594</v>
      </c>
      <c r="Z58" s="812">
        <v>93566839</v>
      </c>
      <c r="AA58" s="812">
        <v>1</v>
      </c>
      <c r="AB58" s="812">
        <v>26</v>
      </c>
      <c r="AC58" s="812"/>
      <c r="AD58" s="812">
        <v>26</v>
      </c>
      <c r="AE58" s="748"/>
      <c r="AF58" s="812">
        <v>40</v>
      </c>
      <c r="AG58" s="786"/>
      <c r="AH58" s="786" t="s">
        <v>7</v>
      </c>
      <c r="AI58" s="754"/>
      <c r="AJ58" s="812"/>
      <c r="AK58" s="812">
        <v>26</v>
      </c>
      <c r="AL58" s="791">
        <v>3.738</v>
      </c>
      <c r="AM58" s="791"/>
      <c r="AN58" s="791"/>
      <c r="AO58" s="791"/>
      <c r="AP58" s="791"/>
      <c r="AQ58" s="791"/>
      <c r="AR58" s="791">
        <f t="shared" si="1"/>
        <v>3.738</v>
      </c>
      <c r="AS58" s="812"/>
      <c r="AT58" s="812">
        <v>26</v>
      </c>
      <c r="AU58" s="791">
        <v>22.43</v>
      </c>
      <c r="AV58" s="791"/>
      <c r="AW58" s="791"/>
      <c r="AX58" s="791"/>
      <c r="AY58" s="791"/>
      <c r="AZ58" s="791"/>
      <c r="BA58" s="791">
        <f t="shared" si="2"/>
        <v>22.43</v>
      </c>
    </row>
    <row r="59" spans="1:53" ht="30" customHeight="1">
      <c r="A59" s="784">
        <v>54</v>
      </c>
      <c r="B59" s="464" t="str">
        <f t="shared" si="0"/>
        <v>WR 3   Lokal socjalny 58-562 Podgórzyn ul. Nowa 2B/8</v>
      </c>
      <c r="C59" s="798" t="s">
        <v>5325</v>
      </c>
      <c r="D59" s="796">
        <v>3</v>
      </c>
      <c r="E59" s="800"/>
      <c r="F59" s="800"/>
      <c r="G59" s="800" t="s">
        <v>1932</v>
      </c>
      <c r="H59" s="799" t="s">
        <v>5554</v>
      </c>
      <c r="I59" s="799" t="s">
        <v>5569</v>
      </c>
      <c r="J59" s="812" t="s">
        <v>5120</v>
      </c>
      <c r="K59" s="799" t="s">
        <v>5595</v>
      </c>
      <c r="L59" s="748" t="s">
        <v>5558</v>
      </c>
      <c r="M59" s="764" t="s">
        <v>5559</v>
      </c>
      <c r="N59" s="787" t="s">
        <v>3200</v>
      </c>
      <c r="O59" s="801" t="s">
        <v>22</v>
      </c>
      <c r="P59" s="799" t="s">
        <v>5596</v>
      </c>
      <c r="Q59" s="767" t="s">
        <v>33</v>
      </c>
      <c r="R59" s="764" t="s">
        <v>2376</v>
      </c>
      <c r="S59" s="800"/>
      <c r="T59" s="800"/>
      <c r="U59" s="800"/>
      <c r="V59" s="799" t="s">
        <v>5597</v>
      </c>
      <c r="W59" s="799" t="s">
        <v>48</v>
      </c>
      <c r="X59" s="799"/>
      <c r="Y59" s="799" t="s">
        <v>5598</v>
      </c>
      <c r="Z59" s="799">
        <v>83471770</v>
      </c>
      <c r="AA59" s="799">
        <v>1</v>
      </c>
      <c r="AB59" s="799">
        <v>5</v>
      </c>
      <c r="AC59" s="799"/>
      <c r="AD59" s="799">
        <v>5</v>
      </c>
      <c r="AE59" s="800"/>
      <c r="AF59" s="799">
        <v>25</v>
      </c>
      <c r="AG59" s="796"/>
      <c r="AH59" s="796" t="s">
        <v>7</v>
      </c>
      <c r="AI59" s="797"/>
      <c r="AJ59" s="799"/>
      <c r="AK59" s="799">
        <v>5</v>
      </c>
      <c r="AL59" s="803">
        <v>0.17599999999999999</v>
      </c>
      <c r="AM59" s="803"/>
      <c r="AN59" s="803"/>
      <c r="AO59" s="803"/>
      <c r="AP59" s="803"/>
      <c r="AQ59" s="803"/>
      <c r="AR59" s="803">
        <f t="shared" si="1"/>
        <v>0.17599999999999999</v>
      </c>
      <c r="AS59" s="799"/>
      <c r="AT59" s="799">
        <v>5</v>
      </c>
      <c r="AU59" s="803">
        <v>1.0549999999999999</v>
      </c>
      <c r="AV59" s="803"/>
      <c r="AW59" s="803"/>
      <c r="AX59" s="803"/>
      <c r="AY59" s="803"/>
      <c r="AZ59" s="803"/>
      <c r="BA59" s="803">
        <f t="shared" si="2"/>
        <v>1.0549999999999999</v>
      </c>
    </row>
    <row r="60" spans="1:53" ht="30" customHeight="1">
      <c r="A60" s="784">
        <v>55</v>
      </c>
      <c r="B60" s="464" t="str">
        <f t="shared" si="0"/>
        <v>WR 3   Lokal socjalny 58-652 Podgórzyn ul. Nowa 2/6</v>
      </c>
      <c r="C60" s="798" t="s">
        <v>5325</v>
      </c>
      <c r="D60" s="796">
        <v>3</v>
      </c>
      <c r="E60" s="800"/>
      <c r="F60" s="800"/>
      <c r="G60" s="800" t="s">
        <v>1932</v>
      </c>
      <c r="H60" s="799" t="s">
        <v>5599</v>
      </c>
      <c r="I60" s="799" t="s">
        <v>5569</v>
      </c>
      <c r="J60" s="812" t="s">
        <v>5120</v>
      </c>
      <c r="K60" s="814" t="s">
        <v>5600</v>
      </c>
      <c r="L60" s="748" t="s">
        <v>5558</v>
      </c>
      <c r="M60" s="764" t="s">
        <v>5559</v>
      </c>
      <c r="N60" s="787" t="s">
        <v>3200</v>
      </c>
      <c r="O60" s="801" t="s">
        <v>22</v>
      </c>
      <c r="P60" s="799" t="s">
        <v>5601</v>
      </c>
      <c r="Q60" s="767" t="s">
        <v>33</v>
      </c>
      <c r="R60" s="764" t="s">
        <v>2376</v>
      </c>
      <c r="S60" s="800"/>
      <c r="T60" s="800"/>
      <c r="U60" s="800"/>
      <c r="V60" s="799" t="s">
        <v>5602</v>
      </c>
      <c r="W60" s="799" t="s">
        <v>48</v>
      </c>
      <c r="X60" s="799"/>
      <c r="Y60" s="799" t="s">
        <v>5603</v>
      </c>
      <c r="Z60" s="799">
        <v>1067297</v>
      </c>
      <c r="AA60" s="799">
        <v>1</v>
      </c>
      <c r="AB60" s="799">
        <v>4</v>
      </c>
      <c r="AC60" s="799"/>
      <c r="AD60" s="799">
        <v>4</v>
      </c>
      <c r="AE60" s="800"/>
      <c r="AF60" s="799">
        <v>20</v>
      </c>
      <c r="AG60" s="796"/>
      <c r="AH60" s="796" t="s">
        <v>7</v>
      </c>
      <c r="AI60" s="754"/>
      <c r="AJ60" s="799"/>
      <c r="AK60" s="799">
        <v>4</v>
      </c>
      <c r="AL60" s="803">
        <v>7.6999999999999999E-2</v>
      </c>
      <c r="AM60" s="803"/>
      <c r="AN60" s="803"/>
      <c r="AO60" s="803"/>
      <c r="AP60" s="803"/>
      <c r="AQ60" s="803"/>
      <c r="AR60" s="803">
        <f t="shared" si="1"/>
        <v>7.6999999999999999E-2</v>
      </c>
      <c r="AS60" s="799"/>
      <c r="AT60" s="799">
        <v>4</v>
      </c>
      <c r="AU60" s="803">
        <v>0.46100000000000002</v>
      </c>
      <c r="AV60" s="803"/>
      <c r="AW60" s="803"/>
      <c r="AX60" s="803"/>
      <c r="AY60" s="803"/>
      <c r="AZ60" s="803"/>
      <c r="BA60" s="803">
        <f t="shared" si="2"/>
        <v>0.46100000000000002</v>
      </c>
    </row>
    <row r="61" spans="1:53" ht="30" customHeight="1">
      <c r="A61" s="784">
        <v>56</v>
      </c>
      <c r="B61" s="464" t="str">
        <f t="shared" si="0"/>
        <v>WR 3   Lokal socjalny 58-652 Podgórzyn ul. Nowa 2A/2</v>
      </c>
      <c r="C61" s="798" t="s">
        <v>5325</v>
      </c>
      <c r="D61" s="796">
        <v>3</v>
      </c>
      <c r="E61" s="800"/>
      <c r="F61" s="800"/>
      <c r="G61" s="800" t="s">
        <v>1932</v>
      </c>
      <c r="H61" s="799" t="s">
        <v>5599</v>
      </c>
      <c r="I61" s="799" t="s">
        <v>5569</v>
      </c>
      <c r="J61" s="812" t="s">
        <v>5120</v>
      </c>
      <c r="K61" s="799" t="s">
        <v>5604</v>
      </c>
      <c r="L61" s="748" t="s">
        <v>5558</v>
      </c>
      <c r="M61" s="764" t="s">
        <v>5559</v>
      </c>
      <c r="N61" s="787" t="s">
        <v>3200</v>
      </c>
      <c r="O61" s="801" t="s">
        <v>22</v>
      </c>
      <c r="P61" s="799" t="s">
        <v>5605</v>
      </c>
      <c r="Q61" s="767" t="s">
        <v>33</v>
      </c>
      <c r="R61" s="764" t="s">
        <v>2376</v>
      </c>
      <c r="S61" s="800"/>
      <c r="T61" s="800"/>
      <c r="U61" s="800"/>
      <c r="V61" s="799" t="s">
        <v>5606</v>
      </c>
      <c r="W61" s="799" t="s">
        <v>48</v>
      </c>
      <c r="X61" s="799"/>
      <c r="Y61" s="799" t="s">
        <v>5607</v>
      </c>
      <c r="Z61" s="799">
        <v>83732147</v>
      </c>
      <c r="AA61" s="799">
        <v>1</v>
      </c>
      <c r="AB61" s="799">
        <v>5</v>
      </c>
      <c r="AC61" s="799"/>
      <c r="AD61" s="799">
        <v>5</v>
      </c>
      <c r="AE61" s="800"/>
      <c r="AF61" s="799">
        <v>25</v>
      </c>
      <c r="AG61" s="796"/>
      <c r="AH61" s="796" t="s">
        <v>7</v>
      </c>
      <c r="AI61" s="754"/>
      <c r="AJ61" s="799"/>
      <c r="AK61" s="799">
        <v>5</v>
      </c>
      <c r="AL61" s="803">
        <v>6.5000000000000002E-2</v>
      </c>
      <c r="AM61" s="803"/>
      <c r="AN61" s="803"/>
      <c r="AO61" s="803"/>
      <c r="AP61" s="803"/>
      <c r="AQ61" s="803"/>
      <c r="AR61" s="803">
        <f t="shared" si="1"/>
        <v>6.5000000000000002E-2</v>
      </c>
      <c r="AS61" s="799"/>
      <c r="AT61" s="799">
        <v>5</v>
      </c>
      <c r="AU61" s="803">
        <v>0.39</v>
      </c>
      <c r="AV61" s="803"/>
      <c r="AW61" s="803"/>
      <c r="AX61" s="803"/>
      <c r="AY61" s="803"/>
      <c r="AZ61" s="803"/>
      <c r="BA61" s="803">
        <f t="shared" si="2"/>
        <v>0.39</v>
      </c>
    </row>
    <row r="62" spans="1:53" ht="30" customHeight="1">
      <c r="A62" s="784">
        <v>57</v>
      </c>
      <c r="B62" s="464" t="str">
        <f t="shared" si="0"/>
        <v>WR 3   Mieszkanie 58-562 Podgórzyn ul. Nowa 2 B/7</v>
      </c>
      <c r="C62" s="798" t="s">
        <v>5325</v>
      </c>
      <c r="D62" s="796">
        <v>3</v>
      </c>
      <c r="E62" s="800"/>
      <c r="F62" s="800"/>
      <c r="G62" s="800" t="s">
        <v>5608</v>
      </c>
      <c r="H62" s="799" t="s">
        <v>5554</v>
      </c>
      <c r="I62" s="799" t="s">
        <v>5569</v>
      </c>
      <c r="J62" s="812" t="s">
        <v>5120</v>
      </c>
      <c r="K62" s="799" t="s">
        <v>5609</v>
      </c>
      <c r="L62" s="748" t="s">
        <v>5558</v>
      </c>
      <c r="M62" s="764" t="s">
        <v>5559</v>
      </c>
      <c r="N62" s="787" t="s">
        <v>3200</v>
      </c>
      <c r="O62" s="801" t="s">
        <v>22</v>
      </c>
      <c r="P62" s="799" t="s">
        <v>5610</v>
      </c>
      <c r="Q62" s="767" t="s">
        <v>33</v>
      </c>
      <c r="R62" s="764" t="s">
        <v>2376</v>
      </c>
      <c r="S62" s="800"/>
      <c r="T62" s="800"/>
      <c r="U62" s="800"/>
      <c r="V62" s="799" t="s">
        <v>5611</v>
      </c>
      <c r="W62" s="799" t="s">
        <v>48</v>
      </c>
      <c r="X62" s="813"/>
      <c r="Y62" s="813" t="s">
        <v>5612</v>
      </c>
      <c r="Z62" s="799">
        <v>83471796</v>
      </c>
      <c r="AA62" s="799">
        <v>1</v>
      </c>
      <c r="AB62" s="799">
        <v>5</v>
      </c>
      <c r="AC62" s="799"/>
      <c r="AD62" s="799">
        <v>5</v>
      </c>
      <c r="AE62" s="800"/>
      <c r="AF62" s="799">
        <v>25</v>
      </c>
      <c r="AG62" s="796"/>
      <c r="AH62" s="796" t="s">
        <v>7</v>
      </c>
      <c r="AI62" s="754"/>
      <c r="AJ62" s="799"/>
      <c r="AK62" s="799">
        <v>5</v>
      </c>
      <c r="AL62" s="803">
        <v>0.66600000000000004</v>
      </c>
      <c r="AM62" s="803"/>
      <c r="AN62" s="803"/>
      <c r="AO62" s="803"/>
      <c r="AP62" s="803"/>
      <c r="AQ62" s="803"/>
      <c r="AR62" s="803">
        <f t="shared" si="1"/>
        <v>0.66600000000000004</v>
      </c>
      <c r="AS62" s="799"/>
      <c r="AT62" s="799">
        <v>5</v>
      </c>
      <c r="AU62" s="803">
        <v>3.996</v>
      </c>
      <c r="AV62" s="803"/>
      <c r="AW62" s="803"/>
      <c r="AX62" s="803"/>
      <c r="AY62" s="803"/>
      <c r="AZ62" s="803"/>
      <c r="BA62" s="803">
        <f t="shared" si="2"/>
        <v>3.996</v>
      </c>
    </row>
    <row r="63" spans="1:53" ht="30" customHeight="1">
      <c r="A63" s="784">
        <v>58</v>
      </c>
      <c r="B63" s="464" t="str">
        <f t="shared" si="0"/>
        <v>WR 3   Ośw. lokalu socj. 58-562 Podgórzyn ul. Nowa 2A/3</v>
      </c>
      <c r="C63" s="798" t="s">
        <v>5325</v>
      </c>
      <c r="D63" s="796">
        <v>3</v>
      </c>
      <c r="E63" s="800"/>
      <c r="F63" s="800"/>
      <c r="G63" s="800" t="s">
        <v>5613</v>
      </c>
      <c r="H63" s="799" t="s">
        <v>5554</v>
      </c>
      <c r="I63" s="799" t="s">
        <v>5569</v>
      </c>
      <c r="J63" s="812" t="s">
        <v>5120</v>
      </c>
      <c r="K63" s="799" t="s">
        <v>5614</v>
      </c>
      <c r="L63" s="748" t="s">
        <v>5558</v>
      </c>
      <c r="M63" s="764" t="s">
        <v>5559</v>
      </c>
      <c r="N63" s="787" t="s">
        <v>3200</v>
      </c>
      <c r="O63" s="801" t="s">
        <v>22</v>
      </c>
      <c r="P63" s="799" t="s">
        <v>5615</v>
      </c>
      <c r="Q63" s="767" t="s">
        <v>33</v>
      </c>
      <c r="R63" s="764" t="s">
        <v>2376</v>
      </c>
      <c r="S63" s="800"/>
      <c r="T63" s="800"/>
      <c r="U63" s="800"/>
      <c r="V63" s="799" t="s">
        <v>5616</v>
      </c>
      <c r="W63" s="799" t="s">
        <v>48</v>
      </c>
      <c r="X63" s="799"/>
      <c r="Y63" s="799" t="s">
        <v>5617</v>
      </c>
      <c r="Z63" s="799">
        <v>19906641</v>
      </c>
      <c r="AA63" s="799">
        <v>1</v>
      </c>
      <c r="AB63" s="799">
        <v>5</v>
      </c>
      <c r="AC63" s="799"/>
      <c r="AD63" s="799">
        <v>5</v>
      </c>
      <c r="AE63" s="800"/>
      <c r="AF63" s="799">
        <v>25</v>
      </c>
      <c r="AG63" s="796"/>
      <c r="AH63" s="796" t="s">
        <v>7</v>
      </c>
      <c r="AI63" s="754"/>
      <c r="AJ63" s="799"/>
      <c r="AK63" s="799">
        <v>5</v>
      </c>
      <c r="AL63" s="803">
        <v>6.0999999999999999E-2</v>
      </c>
      <c r="AM63" s="803"/>
      <c r="AN63" s="803"/>
      <c r="AO63" s="803"/>
      <c r="AP63" s="803"/>
      <c r="AQ63" s="803"/>
      <c r="AR63" s="803">
        <f t="shared" si="1"/>
        <v>6.0999999999999999E-2</v>
      </c>
      <c r="AS63" s="799"/>
      <c r="AT63" s="799">
        <v>5</v>
      </c>
      <c r="AU63" s="803">
        <v>0.36399999999999999</v>
      </c>
      <c r="AV63" s="803"/>
      <c r="AW63" s="803"/>
      <c r="AX63" s="803"/>
      <c r="AY63" s="803"/>
      <c r="AZ63" s="803"/>
      <c r="BA63" s="803">
        <f t="shared" si="2"/>
        <v>0.36399999999999999</v>
      </c>
    </row>
    <row r="64" spans="1:53" ht="30" customHeight="1">
      <c r="A64" s="784">
        <v>59</v>
      </c>
      <c r="B64" s="464" t="str">
        <f t="shared" si="0"/>
        <v>WR 3   Pokoje gościnne 58-420 Lubawka Bukówka 73</v>
      </c>
      <c r="C64" s="798" t="s">
        <v>5325</v>
      </c>
      <c r="D64" s="796">
        <v>3</v>
      </c>
      <c r="E64" s="800"/>
      <c r="F64" s="800"/>
      <c r="G64" s="800" t="s">
        <v>2458</v>
      </c>
      <c r="H64" s="799" t="s">
        <v>5563</v>
      </c>
      <c r="I64" s="799" t="s">
        <v>5618</v>
      </c>
      <c r="J64" s="799" t="s">
        <v>5564</v>
      </c>
      <c r="K64" s="799" t="s">
        <v>5619</v>
      </c>
      <c r="L64" s="748" t="s">
        <v>5558</v>
      </c>
      <c r="M64" s="764" t="s">
        <v>5559</v>
      </c>
      <c r="N64" s="787" t="s">
        <v>3200</v>
      </c>
      <c r="O64" s="801" t="s">
        <v>22</v>
      </c>
      <c r="P64" s="799" t="s">
        <v>5620</v>
      </c>
      <c r="Q64" s="767" t="s">
        <v>33</v>
      </c>
      <c r="R64" s="764" t="s">
        <v>2376</v>
      </c>
      <c r="S64" s="800"/>
      <c r="T64" s="800"/>
      <c r="U64" s="800"/>
      <c r="V64" s="799" t="s">
        <v>5621</v>
      </c>
      <c r="W64" s="799" t="s">
        <v>48</v>
      </c>
      <c r="X64" s="813"/>
      <c r="Y64" s="813" t="s">
        <v>5622</v>
      </c>
      <c r="Z64" s="799">
        <v>62843683</v>
      </c>
      <c r="AA64" s="799">
        <v>1</v>
      </c>
      <c r="AB64" s="799">
        <v>32</v>
      </c>
      <c r="AC64" s="799"/>
      <c r="AD64" s="799">
        <v>32</v>
      </c>
      <c r="AE64" s="800"/>
      <c r="AF64" s="799">
        <v>50</v>
      </c>
      <c r="AG64" s="796"/>
      <c r="AH64" s="796" t="s">
        <v>7</v>
      </c>
      <c r="AI64" s="754"/>
      <c r="AJ64" s="799"/>
      <c r="AK64" s="799">
        <v>32</v>
      </c>
      <c r="AL64" s="803">
        <v>0.40100000000000002</v>
      </c>
      <c r="AM64" s="803"/>
      <c r="AN64" s="803"/>
      <c r="AO64" s="803"/>
      <c r="AP64" s="803"/>
      <c r="AQ64" s="803"/>
      <c r="AR64" s="803">
        <f t="shared" si="1"/>
        <v>0.40100000000000002</v>
      </c>
      <c r="AS64" s="799"/>
      <c r="AT64" s="799">
        <v>32</v>
      </c>
      <c r="AU64" s="803">
        <v>2.407</v>
      </c>
      <c r="AV64" s="803"/>
      <c r="AW64" s="803"/>
      <c r="AX64" s="803"/>
      <c r="AY64" s="803"/>
      <c r="AZ64" s="803"/>
      <c r="BA64" s="803">
        <f t="shared" si="2"/>
        <v>2.407</v>
      </c>
    </row>
    <row r="65" spans="1:53" ht="30" customHeight="1">
      <c r="A65" s="784">
        <v>60</v>
      </c>
      <c r="B65" s="464" t="str">
        <f t="shared" si="0"/>
        <v>WR 3   Pom. socj. 58-562 Podgórzyn ul. Nowa 2A/10A</v>
      </c>
      <c r="C65" s="758" t="s">
        <v>5325</v>
      </c>
      <c r="D65" s="796">
        <v>3</v>
      </c>
      <c r="E65" s="748"/>
      <c r="F65" s="748"/>
      <c r="G65" s="748" t="s">
        <v>5623</v>
      </c>
      <c r="H65" s="812" t="s">
        <v>5554</v>
      </c>
      <c r="I65" s="812" t="s">
        <v>5569</v>
      </c>
      <c r="J65" s="812" t="s">
        <v>5120</v>
      </c>
      <c r="K65" s="812" t="s">
        <v>5624</v>
      </c>
      <c r="L65" s="748" t="s">
        <v>5558</v>
      </c>
      <c r="M65" s="764" t="s">
        <v>5559</v>
      </c>
      <c r="N65" s="787" t="s">
        <v>3200</v>
      </c>
      <c r="O65" s="801" t="s">
        <v>22</v>
      </c>
      <c r="P65" s="812" t="s">
        <v>5625</v>
      </c>
      <c r="Q65" s="767" t="s">
        <v>33</v>
      </c>
      <c r="R65" s="764" t="s">
        <v>2376</v>
      </c>
      <c r="S65" s="748"/>
      <c r="T65" s="748"/>
      <c r="U65" s="748"/>
      <c r="V65" s="812" t="s">
        <v>5626</v>
      </c>
      <c r="W65" s="812" t="s">
        <v>45</v>
      </c>
      <c r="X65" s="813"/>
      <c r="Y65" s="813" t="s">
        <v>5627</v>
      </c>
      <c r="Z65" s="812">
        <v>83471804</v>
      </c>
      <c r="AA65" s="812">
        <v>1</v>
      </c>
      <c r="AB65" s="812">
        <v>5</v>
      </c>
      <c r="AC65" s="812"/>
      <c r="AD65" s="812">
        <v>5</v>
      </c>
      <c r="AE65" s="748"/>
      <c r="AF65" s="812">
        <v>25</v>
      </c>
      <c r="AG65" s="786"/>
      <c r="AH65" s="786" t="s">
        <v>7</v>
      </c>
      <c r="AI65" s="797"/>
      <c r="AJ65" s="812"/>
      <c r="AK65" s="812">
        <v>5</v>
      </c>
      <c r="AL65" s="791">
        <v>0.39800000000000002</v>
      </c>
      <c r="AM65" s="791"/>
      <c r="AN65" s="791"/>
      <c r="AO65" s="791"/>
      <c r="AP65" s="791"/>
      <c r="AQ65" s="791"/>
      <c r="AR65" s="791">
        <f t="shared" si="1"/>
        <v>0.39800000000000002</v>
      </c>
      <c r="AS65" s="812"/>
      <c r="AT65" s="812">
        <v>5</v>
      </c>
      <c r="AU65" s="791">
        <v>2.39</v>
      </c>
      <c r="AV65" s="791"/>
      <c r="AW65" s="791"/>
      <c r="AX65" s="791"/>
      <c r="AY65" s="791"/>
      <c r="AZ65" s="791"/>
      <c r="BA65" s="791">
        <f t="shared" si="2"/>
        <v>2.39</v>
      </c>
    </row>
    <row r="66" spans="1:53" ht="30" customHeight="1">
      <c r="A66" s="784">
        <v>61</v>
      </c>
      <c r="B66" s="464" t="str">
        <f t="shared" si="0"/>
        <v xml:space="preserve">WR 3   Zbiornik - hydrofor 58-420 Lubawka Bukówka </v>
      </c>
      <c r="C66" s="758" t="s">
        <v>5325</v>
      </c>
      <c r="D66" s="796">
        <v>3</v>
      </c>
      <c r="E66" s="748"/>
      <c r="F66" s="748"/>
      <c r="G66" s="748" t="s">
        <v>5628</v>
      </c>
      <c r="H66" s="812" t="s">
        <v>5563</v>
      </c>
      <c r="I66" s="799" t="s">
        <v>5618</v>
      </c>
      <c r="J66" s="799" t="s">
        <v>5564</v>
      </c>
      <c r="K66" s="812"/>
      <c r="L66" s="748" t="s">
        <v>5558</v>
      </c>
      <c r="M66" s="764" t="s">
        <v>5559</v>
      </c>
      <c r="N66" s="787" t="s">
        <v>3200</v>
      </c>
      <c r="O66" s="801" t="s">
        <v>22</v>
      </c>
      <c r="P66" s="789" t="s">
        <v>5629</v>
      </c>
      <c r="Q66" s="767" t="s">
        <v>33</v>
      </c>
      <c r="R66" s="764" t="s">
        <v>2376</v>
      </c>
      <c r="S66" s="748"/>
      <c r="T66" s="748"/>
      <c r="U66" s="748"/>
      <c r="V66" s="812" t="s">
        <v>5630</v>
      </c>
      <c r="W66" s="812" t="s">
        <v>45</v>
      </c>
      <c r="X66" s="813"/>
      <c r="Y66" s="813" t="s">
        <v>5631</v>
      </c>
      <c r="Z66" s="812">
        <v>71145590</v>
      </c>
      <c r="AA66" s="812">
        <v>1</v>
      </c>
      <c r="AB66" s="812">
        <v>21</v>
      </c>
      <c r="AC66" s="812"/>
      <c r="AD66" s="812">
        <v>21</v>
      </c>
      <c r="AE66" s="748"/>
      <c r="AF66" s="812">
        <v>32</v>
      </c>
      <c r="AG66" s="786"/>
      <c r="AH66" s="786" t="s">
        <v>7</v>
      </c>
      <c r="AI66" s="754"/>
      <c r="AJ66" s="812"/>
      <c r="AK66" s="812">
        <v>21</v>
      </c>
      <c r="AL66" s="791">
        <v>0.77700000000000002</v>
      </c>
      <c r="AM66" s="791"/>
      <c r="AN66" s="791"/>
      <c r="AO66" s="791"/>
      <c r="AP66" s="791"/>
      <c r="AQ66" s="791"/>
      <c r="AR66" s="791">
        <f t="shared" si="1"/>
        <v>0.77700000000000002</v>
      </c>
      <c r="AS66" s="812"/>
      <c r="AT66" s="812">
        <v>21</v>
      </c>
      <c r="AU66" s="791">
        <v>4.6639999999999997</v>
      </c>
      <c r="AV66" s="791"/>
      <c r="AW66" s="791"/>
      <c r="AX66" s="791"/>
      <c r="AY66" s="791"/>
      <c r="AZ66" s="791"/>
      <c r="BA66" s="791">
        <f t="shared" si="2"/>
        <v>4.6639999999999997</v>
      </c>
    </row>
    <row r="67" spans="1:53" ht="30" customHeight="1">
      <c r="A67" s="784">
        <v>62</v>
      </c>
      <c r="B67" s="464" t="str">
        <f t="shared" si="0"/>
        <v xml:space="preserve">WR 3  ZPH MEW Bukówka 58-420 Lubawka Bukówka </v>
      </c>
      <c r="C67" s="798" t="s">
        <v>5325</v>
      </c>
      <c r="D67" s="796">
        <v>3</v>
      </c>
      <c r="E67" s="800"/>
      <c r="F67" s="800" t="s">
        <v>4</v>
      </c>
      <c r="G67" s="800" t="s">
        <v>5632</v>
      </c>
      <c r="H67" s="799" t="s">
        <v>5563</v>
      </c>
      <c r="I67" s="799" t="s">
        <v>5618</v>
      </c>
      <c r="J67" s="799" t="s">
        <v>5564</v>
      </c>
      <c r="K67" s="799"/>
      <c r="L67" s="748" t="s">
        <v>5558</v>
      </c>
      <c r="M67" s="764" t="s">
        <v>5559</v>
      </c>
      <c r="N67" s="787" t="s">
        <v>3200</v>
      </c>
      <c r="O67" s="801" t="s">
        <v>22</v>
      </c>
      <c r="P67" s="799" t="s">
        <v>5633</v>
      </c>
      <c r="Q67" s="767" t="s">
        <v>33</v>
      </c>
      <c r="R67" s="764" t="s">
        <v>2376</v>
      </c>
      <c r="S67" s="800"/>
      <c r="T67" s="800"/>
      <c r="U67" s="800"/>
      <c r="V67" s="799" t="s">
        <v>5634</v>
      </c>
      <c r="W67" s="799" t="s">
        <v>45</v>
      </c>
      <c r="X67" s="799"/>
      <c r="Y67" s="799"/>
      <c r="Z67" s="799">
        <v>1391230</v>
      </c>
      <c r="AA67" s="799">
        <v>60</v>
      </c>
      <c r="AB67" s="799">
        <v>6</v>
      </c>
      <c r="AC67" s="799"/>
      <c r="AD67" s="799">
        <v>6</v>
      </c>
      <c r="AE67" s="800"/>
      <c r="AF67" s="799"/>
      <c r="AG67" s="796"/>
      <c r="AH67" s="796" t="s">
        <v>7</v>
      </c>
      <c r="AI67" s="754"/>
      <c r="AJ67" s="799"/>
      <c r="AK67" s="799">
        <v>6</v>
      </c>
      <c r="AL67" s="803">
        <v>1.4999999999999999E-2</v>
      </c>
      <c r="AM67" s="803"/>
      <c r="AN67" s="803"/>
      <c r="AO67" s="803"/>
      <c r="AP67" s="803"/>
      <c r="AQ67" s="803"/>
      <c r="AR67" s="803">
        <f t="shared" si="1"/>
        <v>1.4999999999999999E-2</v>
      </c>
      <c r="AS67" s="799"/>
      <c r="AT67" s="799">
        <v>6</v>
      </c>
      <c r="AU67" s="803">
        <v>9.0999999999999998E-2</v>
      </c>
      <c r="AV67" s="803"/>
      <c r="AW67" s="803"/>
      <c r="AX67" s="803"/>
      <c r="AY67" s="803"/>
      <c r="AZ67" s="803"/>
      <c r="BA67" s="803">
        <f t="shared" si="2"/>
        <v>9.0999999999999998E-2</v>
      </c>
    </row>
    <row r="68" spans="1:53" ht="30" customHeight="1">
      <c r="A68" s="784">
        <v>63</v>
      </c>
      <c r="B68" s="464" t="str">
        <f t="shared" si="0"/>
        <v xml:space="preserve">WR 3  ZPH Stacja pomp Ostaszów 59-170 Ostaszów  </v>
      </c>
      <c r="C68" s="815" t="s">
        <v>5325</v>
      </c>
      <c r="D68" s="784">
        <v>3</v>
      </c>
      <c r="E68" s="816"/>
      <c r="F68" s="816" t="s">
        <v>4</v>
      </c>
      <c r="G68" s="817" t="s">
        <v>5635</v>
      </c>
      <c r="H68" s="784" t="s">
        <v>5636</v>
      </c>
      <c r="I68" s="818" t="s">
        <v>5637</v>
      </c>
      <c r="J68" s="819"/>
      <c r="K68" s="819"/>
      <c r="L68" s="816" t="s">
        <v>5558</v>
      </c>
      <c r="M68" s="764" t="s">
        <v>5559</v>
      </c>
      <c r="N68" s="787" t="s">
        <v>3200</v>
      </c>
      <c r="O68" s="801" t="s">
        <v>22</v>
      </c>
      <c r="P68" s="796" t="s">
        <v>5638</v>
      </c>
      <c r="Q68" s="767" t="s">
        <v>33</v>
      </c>
      <c r="R68" s="764" t="s">
        <v>2376</v>
      </c>
      <c r="S68" s="804"/>
      <c r="T68" s="820"/>
      <c r="U68" s="820"/>
      <c r="V68" s="821" t="s">
        <v>5639</v>
      </c>
      <c r="W68" s="822" t="s">
        <v>39</v>
      </c>
      <c r="X68" s="796"/>
      <c r="Y68" s="796"/>
      <c r="Z68" s="819">
        <v>97774921</v>
      </c>
      <c r="AA68" s="819">
        <v>60</v>
      </c>
      <c r="AB68" s="823" t="s">
        <v>5640</v>
      </c>
      <c r="AC68" s="818"/>
      <c r="AD68" s="818">
        <v>100</v>
      </c>
      <c r="AE68" s="784">
        <v>50.46</v>
      </c>
      <c r="AF68" s="784"/>
      <c r="AG68" s="810"/>
      <c r="AH68" s="810" t="s">
        <v>7</v>
      </c>
      <c r="AI68" s="754"/>
      <c r="AJ68" s="818"/>
      <c r="AK68" s="818">
        <v>100</v>
      </c>
      <c r="AL68" s="824">
        <v>38.789000000000001</v>
      </c>
      <c r="AM68" s="824"/>
      <c r="AN68" s="824"/>
      <c r="AO68" s="824"/>
      <c r="AP68" s="824"/>
      <c r="AQ68" s="824"/>
      <c r="AR68" s="791">
        <f t="shared" si="1"/>
        <v>38.789000000000001</v>
      </c>
      <c r="AS68" s="818"/>
      <c r="AT68" s="818">
        <v>100</v>
      </c>
      <c r="AU68" s="824">
        <v>232.73599999999999</v>
      </c>
      <c r="AV68" s="824"/>
      <c r="AW68" s="824"/>
      <c r="AX68" s="824"/>
      <c r="AY68" s="824"/>
      <c r="AZ68" s="824"/>
      <c r="BA68" s="791">
        <f t="shared" si="2"/>
        <v>232.73599999999999</v>
      </c>
    </row>
    <row r="69" spans="1:53" ht="30" customHeight="1">
      <c r="A69" s="784">
        <v>64</v>
      </c>
      <c r="B69" s="464" t="str">
        <f t="shared" si="0"/>
        <v xml:space="preserve">WR 3  ZPH Stacja pomp przy zaporze bocznej sekcja I 58-564 Sosnówka  </v>
      </c>
      <c r="C69" s="798" t="s">
        <v>5325</v>
      </c>
      <c r="D69" s="796">
        <v>3</v>
      </c>
      <c r="E69" s="800"/>
      <c r="F69" s="800" t="s">
        <v>4</v>
      </c>
      <c r="G69" s="800" t="s">
        <v>5641</v>
      </c>
      <c r="H69" s="799" t="s">
        <v>5642</v>
      </c>
      <c r="I69" s="799" t="s">
        <v>5643</v>
      </c>
      <c r="J69" s="799"/>
      <c r="K69" s="799"/>
      <c r="L69" s="748" t="s">
        <v>5558</v>
      </c>
      <c r="M69" s="764" t="s">
        <v>5559</v>
      </c>
      <c r="N69" s="787" t="s">
        <v>3200</v>
      </c>
      <c r="O69" s="801" t="s">
        <v>22</v>
      </c>
      <c r="P69" s="799" t="s">
        <v>5644</v>
      </c>
      <c r="Q69" s="767" t="s">
        <v>33</v>
      </c>
      <c r="R69" s="764" t="s">
        <v>2376</v>
      </c>
      <c r="S69" s="800"/>
      <c r="T69" s="800"/>
      <c r="U69" s="800"/>
      <c r="V69" s="799" t="s">
        <v>5645</v>
      </c>
      <c r="W69" s="799" t="s">
        <v>42</v>
      </c>
      <c r="X69" s="799"/>
      <c r="Y69" s="799"/>
      <c r="Z69" s="799">
        <v>1273735</v>
      </c>
      <c r="AA69" s="799">
        <v>40</v>
      </c>
      <c r="AB69" s="799">
        <v>140</v>
      </c>
      <c r="AC69" s="799"/>
      <c r="AD69" s="799">
        <v>140</v>
      </c>
      <c r="AE69" s="800">
        <v>64</v>
      </c>
      <c r="AF69" s="799">
        <v>250</v>
      </c>
      <c r="AG69" s="796"/>
      <c r="AH69" s="786" t="s">
        <v>7</v>
      </c>
      <c r="AI69" s="754"/>
      <c r="AJ69" s="799"/>
      <c r="AK69" s="799">
        <v>140</v>
      </c>
      <c r="AL69" s="803">
        <v>3.3519999999999999</v>
      </c>
      <c r="AM69" s="803"/>
      <c r="AN69" s="803"/>
      <c r="AO69" s="803"/>
      <c r="AP69" s="803"/>
      <c r="AQ69" s="803"/>
      <c r="AR69" s="803">
        <f t="shared" si="1"/>
        <v>3.3519999999999999</v>
      </c>
      <c r="AS69" s="799"/>
      <c r="AT69" s="799">
        <v>140</v>
      </c>
      <c r="AU69" s="803">
        <v>20.111000000000001</v>
      </c>
      <c r="AV69" s="803"/>
      <c r="AW69" s="803"/>
      <c r="AX69" s="803"/>
      <c r="AY69" s="803"/>
      <c r="AZ69" s="803"/>
      <c r="BA69" s="803">
        <f t="shared" si="2"/>
        <v>20.111000000000001</v>
      </c>
    </row>
    <row r="70" spans="1:53" ht="30" customHeight="1">
      <c r="A70" s="784">
        <v>65</v>
      </c>
      <c r="B70" s="464" t="str">
        <f t="shared" ref="B70:B133" si="3">CONCATENATE(C70," ",D70," ",E70," ",F70," ",G70," ",H70," ",I70," ",J70," ",K70,)</f>
        <v xml:space="preserve">WR 3  ZPH Stacja pomp przy zaporze bocznej sekcja II 58-564 Sosnówka  </v>
      </c>
      <c r="C70" s="798" t="s">
        <v>5325</v>
      </c>
      <c r="D70" s="796">
        <v>3</v>
      </c>
      <c r="E70" s="800"/>
      <c r="F70" s="800" t="s">
        <v>4</v>
      </c>
      <c r="G70" s="800" t="s">
        <v>5646</v>
      </c>
      <c r="H70" s="799" t="s">
        <v>5642</v>
      </c>
      <c r="I70" s="799" t="s">
        <v>5643</v>
      </c>
      <c r="J70" s="799"/>
      <c r="K70" s="799"/>
      <c r="L70" s="748" t="s">
        <v>5558</v>
      </c>
      <c r="M70" s="764" t="s">
        <v>5559</v>
      </c>
      <c r="N70" s="787" t="s">
        <v>3200</v>
      </c>
      <c r="O70" s="801" t="s">
        <v>22</v>
      </c>
      <c r="P70" s="799" t="s">
        <v>5644</v>
      </c>
      <c r="Q70" s="767" t="s">
        <v>33</v>
      </c>
      <c r="R70" s="764" t="s">
        <v>2376</v>
      </c>
      <c r="S70" s="800"/>
      <c r="T70" s="800"/>
      <c r="U70" s="800"/>
      <c r="V70" s="799" t="s">
        <v>5647</v>
      </c>
      <c r="W70" s="799" t="s">
        <v>42</v>
      </c>
      <c r="X70" s="799"/>
      <c r="Y70" s="799"/>
      <c r="Z70" s="799">
        <v>1372596</v>
      </c>
      <c r="AA70" s="799">
        <v>40</v>
      </c>
      <c r="AB70" s="799">
        <v>140</v>
      </c>
      <c r="AC70" s="799"/>
      <c r="AD70" s="799">
        <v>140</v>
      </c>
      <c r="AE70" s="800"/>
      <c r="AF70" s="799">
        <v>250</v>
      </c>
      <c r="AG70" s="796"/>
      <c r="AH70" s="796" t="s">
        <v>7</v>
      </c>
      <c r="AI70" s="754"/>
      <c r="AJ70" s="799"/>
      <c r="AK70" s="799">
        <v>140</v>
      </c>
      <c r="AL70" s="803">
        <v>2E-3</v>
      </c>
      <c r="AM70" s="803"/>
      <c r="AN70" s="803"/>
      <c r="AO70" s="803"/>
      <c r="AP70" s="803"/>
      <c r="AQ70" s="803"/>
      <c r="AR70" s="803">
        <f t="shared" ref="AR70:AR133" si="4">SUM(AL70:AQ70)</f>
        <v>2E-3</v>
      </c>
      <c r="AS70" s="799"/>
      <c r="AT70" s="799">
        <v>140</v>
      </c>
      <c r="AU70" s="803">
        <v>0.01</v>
      </c>
      <c r="AV70" s="803"/>
      <c r="AW70" s="803"/>
      <c r="AX70" s="803"/>
      <c r="AY70" s="803"/>
      <c r="AZ70" s="803"/>
      <c r="BA70" s="803">
        <f t="shared" ref="BA70:BA122" si="5">SUM(AU70:AZ70)</f>
        <v>0.01</v>
      </c>
    </row>
    <row r="71" spans="1:53" ht="30" customHeight="1">
      <c r="A71" s="784">
        <v>66</v>
      </c>
      <c r="B71" s="464" t="str">
        <f t="shared" si="3"/>
        <v xml:space="preserve">WR 3  ZPH Stacja pomp ZW Bukówka sekcja I 58-420 Lubawka  </v>
      </c>
      <c r="C71" s="798" t="s">
        <v>5325</v>
      </c>
      <c r="D71" s="796">
        <v>3</v>
      </c>
      <c r="E71" s="800"/>
      <c r="F71" s="800" t="s">
        <v>4</v>
      </c>
      <c r="G71" s="800" t="s">
        <v>5648</v>
      </c>
      <c r="H71" s="799" t="s">
        <v>5563</v>
      </c>
      <c r="I71" s="799" t="s">
        <v>5618</v>
      </c>
      <c r="J71" s="799"/>
      <c r="K71" s="799"/>
      <c r="L71" s="748" t="s">
        <v>5558</v>
      </c>
      <c r="M71" s="764" t="s">
        <v>5559</v>
      </c>
      <c r="N71" s="787" t="s">
        <v>3200</v>
      </c>
      <c r="O71" s="801" t="s">
        <v>22</v>
      </c>
      <c r="P71" s="799" t="s">
        <v>5649</v>
      </c>
      <c r="Q71" s="767" t="s">
        <v>33</v>
      </c>
      <c r="R71" s="764" t="s">
        <v>2376</v>
      </c>
      <c r="S71" s="800"/>
      <c r="T71" s="800"/>
      <c r="U71" s="800"/>
      <c r="V71" s="799" t="s">
        <v>5650</v>
      </c>
      <c r="W71" s="825" t="s">
        <v>43</v>
      </c>
      <c r="X71" s="799"/>
      <c r="Y71" s="799"/>
      <c r="Z71" s="799">
        <v>1210493</v>
      </c>
      <c r="AA71" s="799">
        <v>80</v>
      </c>
      <c r="AB71" s="799">
        <v>150</v>
      </c>
      <c r="AC71" s="799"/>
      <c r="AD71" s="799">
        <v>150</v>
      </c>
      <c r="AE71" s="800"/>
      <c r="AF71" s="799">
        <v>250</v>
      </c>
      <c r="AG71" s="796"/>
      <c r="AH71" s="796" t="s">
        <v>7</v>
      </c>
      <c r="AI71" s="754"/>
      <c r="AJ71" s="799"/>
      <c r="AK71" s="799">
        <v>150</v>
      </c>
      <c r="AL71" s="803"/>
      <c r="AM71" s="803">
        <v>1</v>
      </c>
      <c r="AN71" s="803">
        <v>1.163</v>
      </c>
      <c r="AO71" s="803"/>
      <c r="AP71" s="803"/>
      <c r="AQ71" s="803"/>
      <c r="AR71" s="803">
        <f t="shared" si="4"/>
        <v>2.1630000000000003</v>
      </c>
      <c r="AS71" s="799"/>
      <c r="AT71" s="799">
        <v>150</v>
      </c>
      <c r="AU71" s="803"/>
      <c r="AV71" s="803">
        <v>6</v>
      </c>
      <c r="AW71" s="803">
        <v>6.9790000000000001</v>
      </c>
      <c r="AX71" s="803"/>
      <c r="AY71" s="803"/>
      <c r="AZ71" s="803"/>
      <c r="BA71" s="803">
        <f t="shared" si="5"/>
        <v>12.978999999999999</v>
      </c>
    </row>
    <row r="72" spans="1:53" ht="30" customHeight="1">
      <c r="A72" s="784">
        <v>67</v>
      </c>
      <c r="B72" s="464" t="str">
        <f t="shared" si="3"/>
        <v xml:space="preserve">WR 3  ZPH Stacja pomp ZW Bukówka sekcja II 58-420 Lubawka  </v>
      </c>
      <c r="C72" s="798" t="s">
        <v>5325</v>
      </c>
      <c r="D72" s="796">
        <v>3</v>
      </c>
      <c r="E72" s="800"/>
      <c r="F72" s="800" t="s">
        <v>4</v>
      </c>
      <c r="G72" s="800" t="s">
        <v>5651</v>
      </c>
      <c r="H72" s="799" t="s">
        <v>5563</v>
      </c>
      <c r="I72" s="799" t="s">
        <v>5618</v>
      </c>
      <c r="J72" s="799"/>
      <c r="K72" s="799"/>
      <c r="L72" s="748" t="s">
        <v>5558</v>
      </c>
      <c r="M72" s="764" t="s">
        <v>5559</v>
      </c>
      <c r="N72" s="787" t="s">
        <v>3200</v>
      </c>
      <c r="O72" s="801" t="s">
        <v>22</v>
      </c>
      <c r="P72" s="799" t="s">
        <v>5649</v>
      </c>
      <c r="Q72" s="767" t="s">
        <v>33</v>
      </c>
      <c r="R72" s="764" t="s">
        <v>2376</v>
      </c>
      <c r="S72" s="800"/>
      <c r="T72" s="800"/>
      <c r="U72" s="800"/>
      <c r="V72" s="799" t="s">
        <v>5652</v>
      </c>
      <c r="W72" s="825" t="s">
        <v>43</v>
      </c>
      <c r="X72" s="799"/>
      <c r="Y72" s="799"/>
      <c r="Z72" s="799">
        <v>1210483</v>
      </c>
      <c r="AA72" s="799">
        <v>40</v>
      </c>
      <c r="AB72" s="799">
        <v>150</v>
      </c>
      <c r="AC72" s="799"/>
      <c r="AD72" s="799">
        <v>150</v>
      </c>
      <c r="AE72" s="800"/>
      <c r="AF72" s="799">
        <v>250</v>
      </c>
      <c r="AG72" s="796"/>
      <c r="AH72" s="796" t="s">
        <v>7</v>
      </c>
      <c r="AI72" s="754"/>
      <c r="AJ72" s="799"/>
      <c r="AK72" s="799">
        <v>150</v>
      </c>
      <c r="AL72" s="803"/>
      <c r="AM72" s="803">
        <v>0.33300000000000002</v>
      </c>
      <c r="AN72" s="803">
        <v>0.46700000000000003</v>
      </c>
      <c r="AO72" s="803"/>
      <c r="AP72" s="803"/>
      <c r="AQ72" s="803"/>
      <c r="AR72" s="803">
        <f t="shared" si="4"/>
        <v>0.8</v>
      </c>
      <c r="AS72" s="799"/>
      <c r="AT72" s="799">
        <v>150</v>
      </c>
      <c r="AU72" s="803"/>
      <c r="AV72" s="803">
        <v>2</v>
      </c>
      <c r="AW72" s="803">
        <v>2.8</v>
      </c>
      <c r="AX72" s="803"/>
      <c r="AY72" s="803"/>
      <c r="AZ72" s="803"/>
      <c r="BA72" s="803">
        <f t="shared" si="5"/>
        <v>4.8</v>
      </c>
    </row>
    <row r="73" spans="1:53" ht="30" customHeight="1">
      <c r="A73" s="784">
        <v>68</v>
      </c>
      <c r="B73" s="464" t="str">
        <f t="shared" si="3"/>
        <v xml:space="preserve">WR 3  ZPH ZW Bukówka sekcja I 58-420 Lubawka  </v>
      </c>
      <c r="C73" s="758" t="s">
        <v>5325</v>
      </c>
      <c r="D73" s="796">
        <v>3</v>
      </c>
      <c r="E73" s="748"/>
      <c r="F73" s="748" t="s">
        <v>4</v>
      </c>
      <c r="G73" s="748" t="s">
        <v>5653</v>
      </c>
      <c r="H73" s="812" t="s">
        <v>5563</v>
      </c>
      <c r="I73" s="812" t="s">
        <v>5618</v>
      </c>
      <c r="J73" s="812"/>
      <c r="K73" s="812"/>
      <c r="L73" s="748" t="s">
        <v>5558</v>
      </c>
      <c r="M73" s="764" t="s">
        <v>5559</v>
      </c>
      <c r="N73" s="787" t="s">
        <v>3200</v>
      </c>
      <c r="O73" s="801" t="s">
        <v>22</v>
      </c>
      <c r="P73" s="826" t="s">
        <v>5654</v>
      </c>
      <c r="Q73" s="767" t="s">
        <v>33</v>
      </c>
      <c r="R73" s="764" t="s">
        <v>2376</v>
      </c>
      <c r="S73" s="748"/>
      <c r="T73" s="748"/>
      <c r="U73" s="748"/>
      <c r="V73" s="812" t="s">
        <v>5655</v>
      </c>
      <c r="W73" s="812" t="s">
        <v>45</v>
      </c>
      <c r="X73" s="812"/>
      <c r="Y73" s="812"/>
      <c r="Z73" s="812">
        <v>1210485</v>
      </c>
      <c r="AA73" s="812">
        <v>40</v>
      </c>
      <c r="AB73" s="812">
        <v>100</v>
      </c>
      <c r="AC73" s="812"/>
      <c r="AD73" s="812">
        <v>39</v>
      </c>
      <c r="AE73" s="748"/>
      <c r="AF73" s="812">
        <v>200</v>
      </c>
      <c r="AG73" s="786"/>
      <c r="AH73" s="786" t="s">
        <v>7</v>
      </c>
      <c r="AI73" s="754"/>
      <c r="AJ73" s="812"/>
      <c r="AK73" s="812">
        <v>39</v>
      </c>
      <c r="AL73" s="791">
        <v>1.7709999999999999</v>
      </c>
      <c r="AM73" s="791"/>
      <c r="AN73" s="791"/>
      <c r="AO73" s="791"/>
      <c r="AP73" s="791"/>
      <c r="AQ73" s="791"/>
      <c r="AR73" s="791">
        <f t="shared" si="4"/>
        <v>1.7709999999999999</v>
      </c>
      <c r="AS73" s="812"/>
      <c r="AT73" s="812">
        <v>39</v>
      </c>
      <c r="AU73" s="791">
        <v>10.628</v>
      </c>
      <c r="AV73" s="791"/>
      <c r="AW73" s="791"/>
      <c r="AX73" s="791"/>
      <c r="AY73" s="791"/>
      <c r="AZ73" s="791"/>
      <c r="BA73" s="791">
        <f t="shared" si="5"/>
        <v>10.628</v>
      </c>
    </row>
    <row r="74" spans="1:53" s="827" customFormat="1" ht="30" customHeight="1">
      <c r="A74" s="784">
        <v>69</v>
      </c>
      <c r="B74" s="464" t="str">
        <f t="shared" si="3"/>
        <v xml:space="preserve">WR 3  ZPH ZW Bukówka sekcja II 58-420 Lubawka  </v>
      </c>
      <c r="C74" s="758" t="s">
        <v>5325</v>
      </c>
      <c r="D74" s="796">
        <v>3</v>
      </c>
      <c r="E74" s="748"/>
      <c r="F74" s="748" t="s">
        <v>4</v>
      </c>
      <c r="G74" s="748" t="s">
        <v>5656</v>
      </c>
      <c r="H74" s="812" t="s">
        <v>5563</v>
      </c>
      <c r="I74" s="812" t="s">
        <v>5618</v>
      </c>
      <c r="J74" s="812"/>
      <c r="K74" s="812"/>
      <c r="L74" s="748" t="s">
        <v>5558</v>
      </c>
      <c r="M74" s="764" t="s">
        <v>5559</v>
      </c>
      <c r="N74" s="787" t="s">
        <v>3200</v>
      </c>
      <c r="O74" s="801" t="s">
        <v>22</v>
      </c>
      <c r="P74" s="826" t="s">
        <v>5649</v>
      </c>
      <c r="Q74" s="767" t="s">
        <v>33</v>
      </c>
      <c r="R74" s="764" t="s">
        <v>2376</v>
      </c>
      <c r="S74" s="748"/>
      <c r="T74" s="748"/>
      <c r="U74" s="748"/>
      <c r="V74" s="812" t="s">
        <v>5657</v>
      </c>
      <c r="W74" s="812" t="s">
        <v>45</v>
      </c>
      <c r="X74" s="812"/>
      <c r="Y74" s="812"/>
      <c r="Z74" s="812">
        <v>1210477</v>
      </c>
      <c r="AA74" s="812">
        <v>40</v>
      </c>
      <c r="AB74" s="812">
        <v>100</v>
      </c>
      <c r="AC74" s="812"/>
      <c r="AD74" s="812">
        <v>39</v>
      </c>
      <c r="AE74" s="748"/>
      <c r="AF74" s="812">
        <v>200</v>
      </c>
      <c r="AG74" s="786"/>
      <c r="AH74" s="786" t="s">
        <v>7</v>
      </c>
      <c r="AI74" s="754"/>
      <c r="AJ74" s="812"/>
      <c r="AK74" s="812">
        <v>39</v>
      </c>
      <c r="AL74" s="791">
        <v>0</v>
      </c>
      <c r="AM74" s="791"/>
      <c r="AN74" s="791"/>
      <c r="AO74" s="791"/>
      <c r="AP74" s="791"/>
      <c r="AQ74" s="791"/>
      <c r="AR74" s="791">
        <f t="shared" si="4"/>
        <v>0</v>
      </c>
      <c r="AS74" s="812"/>
      <c r="AT74" s="812">
        <v>39</v>
      </c>
      <c r="AU74" s="791">
        <v>0</v>
      </c>
      <c r="AV74" s="791"/>
      <c r="AW74" s="791"/>
      <c r="AX74" s="791"/>
      <c r="AY74" s="791"/>
      <c r="AZ74" s="791"/>
      <c r="BA74" s="791">
        <f t="shared" si="5"/>
        <v>0</v>
      </c>
    </row>
    <row r="75" spans="1:53" s="827" customFormat="1" ht="30" customHeight="1">
      <c r="A75" s="784">
        <v>70</v>
      </c>
      <c r="B75" s="464" t="str">
        <f t="shared" si="3"/>
        <v xml:space="preserve">WR 3  ZPH ZW Sosnówka blok zrzutowy 58-564 Sosnówka Marczyce </v>
      </c>
      <c r="C75" s="758" t="s">
        <v>5325</v>
      </c>
      <c r="D75" s="796">
        <v>3</v>
      </c>
      <c r="E75" s="748"/>
      <c r="F75" s="748" t="s">
        <v>4</v>
      </c>
      <c r="G75" s="748" t="s">
        <v>5658</v>
      </c>
      <c r="H75" s="812" t="s">
        <v>5642</v>
      </c>
      <c r="I75" s="799" t="s">
        <v>5643</v>
      </c>
      <c r="J75" s="812" t="s">
        <v>5659</v>
      </c>
      <c r="K75" s="812" t="s">
        <v>5400</v>
      </c>
      <c r="L75" s="748" t="s">
        <v>5558</v>
      </c>
      <c r="M75" s="764" t="s">
        <v>5559</v>
      </c>
      <c r="N75" s="787" t="s">
        <v>3200</v>
      </c>
      <c r="O75" s="801" t="s">
        <v>22</v>
      </c>
      <c r="P75" s="812" t="s">
        <v>5660</v>
      </c>
      <c r="Q75" s="767" t="s">
        <v>33</v>
      </c>
      <c r="R75" s="764" t="s">
        <v>2376</v>
      </c>
      <c r="S75" s="748"/>
      <c r="T75" s="748"/>
      <c r="U75" s="748"/>
      <c r="V75" s="812" t="s">
        <v>5661</v>
      </c>
      <c r="W75" s="812" t="s">
        <v>45</v>
      </c>
      <c r="X75" s="812"/>
      <c r="Y75" s="812" t="s">
        <v>5662</v>
      </c>
      <c r="Z75" s="812">
        <v>30063935</v>
      </c>
      <c r="AA75" s="812">
        <v>1</v>
      </c>
      <c r="AB75" s="812">
        <v>40</v>
      </c>
      <c r="AC75" s="812"/>
      <c r="AD75" s="812">
        <v>40</v>
      </c>
      <c r="AE75" s="748"/>
      <c r="AF75" s="812">
        <v>63</v>
      </c>
      <c r="AG75" s="786"/>
      <c r="AH75" s="786" t="s">
        <v>7</v>
      </c>
      <c r="AI75" s="828"/>
      <c r="AJ75" s="812"/>
      <c r="AK75" s="812">
        <v>40</v>
      </c>
      <c r="AL75" s="791">
        <v>4.7489999999999997</v>
      </c>
      <c r="AM75" s="791"/>
      <c r="AN75" s="791"/>
      <c r="AO75" s="791"/>
      <c r="AP75" s="791"/>
      <c r="AQ75" s="791"/>
      <c r="AR75" s="791">
        <f t="shared" si="4"/>
        <v>4.7489999999999997</v>
      </c>
      <c r="AS75" s="812"/>
      <c r="AT75" s="812">
        <v>40</v>
      </c>
      <c r="AU75" s="791">
        <v>28.495000000000001</v>
      </c>
      <c r="AV75" s="791"/>
      <c r="AW75" s="791"/>
      <c r="AX75" s="791"/>
      <c r="AY75" s="791"/>
      <c r="AZ75" s="791"/>
      <c r="BA75" s="791">
        <f t="shared" si="5"/>
        <v>28.495000000000001</v>
      </c>
    </row>
    <row r="76" spans="1:53" s="827" customFormat="1" ht="30" customHeight="1">
      <c r="A76" s="784">
        <v>71</v>
      </c>
      <c r="B76" s="464" t="str">
        <f t="shared" si="3"/>
        <v>WR 3 2  Biuro 58-570 Jelenia Góra ul. Cieplicka 113</v>
      </c>
      <c r="C76" s="758" t="s">
        <v>5325</v>
      </c>
      <c r="D76" s="796">
        <v>3</v>
      </c>
      <c r="E76" s="748">
        <v>2</v>
      </c>
      <c r="F76" s="748"/>
      <c r="G76" s="748" t="s">
        <v>5663</v>
      </c>
      <c r="H76" s="812" t="s">
        <v>5664</v>
      </c>
      <c r="I76" s="812" t="s">
        <v>5555</v>
      </c>
      <c r="J76" s="812" t="s">
        <v>5665</v>
      </c>
      <c r="K76" s="812" t="s">
        <v>5557</v>
      </c>
      <c r="L76" s="748" t="s">
        <v>5558</v>
      </c>
      <c r="M76" s="764" t="s">
        <v>5559</v>
      </c>
      <c r="N76" s="787" t="s">
        <v>3200</v>
      </c>
      <c r="O76" s="801" t="s">
        <v>22</v>
      </c>
      <c r="P76" s="812" t="s">
        <v>5666</v>
      </c>
      <c r="Q76" s="767" t="s">
        <v>33</v>
      </c>
      <c r="R76" s="764" t="s">
        <v>2376</v>
      </c>
      <c r="S76" s="748"/>
      <c r="T76" s="748"/>
      <c r="U76" s="748"/>
      <c r="V76" s="812" t="s">
        <v>5667</v>
      </c>
      <c r="W76" s="812" t="s">
        <v>45</v>
      </c>
      <c r="X76" s="813"/>
      <c r="Y76" s="813" t="s">
        <v>5668</v>
      </c>
      <c r="Z76" s="812">
        <v>252414</v>
      </c>
      <c r="AA76" s="812">
        <v>1</v>
      </c>
      <c r="AB76" s="812">
        <v>16</v>
      </c>
      <c r="AC76" s="812"/>
      <c r="AD76" s="812">
        <v>16</v>
      </c>
      <c r="AE76" s="748"/>
      <c r="AF76" s="812">
        <v>25</v>
      </c>
      <c r="AG76" s="786"/>
      <c r="AH76" s="786" t="s">
        <v>7</v>
      </c>
      <c r="AI76" s="829"/>
      <c r="AJ76" s="812"/>
      <c r="AK76" s="812">
        <v>16</v>
      </c>
      <c r="AL76" s="791">
        <v>0.54600000000000004</v>
      </c>
      <c r="AM76" s="791"/>
      <c r="AN76" s="791"/>
      <c r="AO76" s="791"/>
      <c r="AP76" s="791"/>
      <c r="AQ76" s="791"/>
      <c r="AR76" s="791">
        <f t="shared" si="4"/>
        <v>0.54600000000000004</v>
      </c>
      <c r="AS76" s="812"/>
      <c r="AT76" s="812">
        <v>16</v>
      </c>
      <c r="AU76" s="791">
        <v>3.2759999999999998</v>
      </c>
      <c r="AV76" s="791"/>
      <c r="AW76" s="791"/>
      <c r="AX76" s="791"/>
      <c r="AY76" s="791"/>
      <c r="AZ76" s="791"/>
      <c r="BA76" s="791">
        <f t="shared" si="5"/>
        <v>3.2759999999999998</v>
      </c>
    </row>
    <row r="77" spans="1:53" s="827" customFormat="1" ht="30" customHeight="1">
      <c r="A77" s="784">
        <v>72</v>
      </c>
      <c r="B77" s="464" t="str">
        <f t="shared" si="3"/>
        <v>WR 3 2  Magazyn p/powodziowy 58-533 Mysłakowice ul. Wojska Polskiego  27</v>
      </c>
      <c r="C77" s="758" t="s">
        <v>5325</v>
      </c>
      <c r="D77" s="796">
        <v>3</v>
      </c>
      <c r="E77" s="748">
        <v>2</v>
      </c>
      <c r="F77" s="748"/>
      <c r="G77" s="748" t="s">
        <v>5669</v>
      </c>
      <c r="H77" s="812" t="s">
        <v>5670</v>
      </c>
      <c r="I77" s="812" t="s">
        <v>5671</v>
      </c>
      <c r="J77" s="799" t="s">
        <v>5672</v>
      </c>
      <c r="K77" s="812" t="s">
        <v>606</v>
      </c>
      <c r="L77" s="748" t="s">
        <v>5558</v>
      </c>
      <c r="M77" s="764" t="s">
        <v>5559</v>
      </c>
      <c r="N77" s="787" t="s">
        <v>3200</v>
      </c>
      <c r="O77" s="801" t="s">
        <v>22</v>
      </c>
      <c r="P77" s="812" t="s">
        <v>5673</v>
      </c>
      <c r="Q77" s="767" t="s">
        <v>33</v>
      </c>
      <c r="R77" s="764" t="s">
        <v>2376</v>
      </c>
      <c r="S77" s="748"/>
      <c r="T77" s="748"/>
      <c r="U77" s="748"/>
      <c r="V77" s="812" t="s">
        <v>5674</v>
      </c>
      <c r="W77" s="812" t="s">
        <v>45</v>
      </c>
      <c r="X77" s="813"/>
      <c r="Y77" s="813" t="s">
        <v>5675</v>
      </c>
      <c r="Z77" s="812">
        <v>90613120</v>
      </c>
      <c r="AA77" s="812">
        <v>1</v>
      </c>
      <c r="AB77" s="812">
        <v>13</v>
      </c>
      <c r="AC77" s="812"/>
      <c r="AD77" s="812">
        <v>13</v>
      </c>
      <c r="AE77" s="748"/>
      <c r="AF77" s="812">
        <v>20</v>
      </c>
      <c r="AG77" s="786"/>
      <c r="AH77" s="786" t="s">
        <v>7</v>
      </c>
      <c r="AI77" s="829"/>
      <c r="AJ77" s="812"/>
      <c r="AK77" s="812">
        <v>13</v>
      </c>
      <c r="AL77" s="791">
        <v>3.7</v>
      </c>
      <c r="AM77" s="791"/>
      <c r="AN77" s="791"/>
      <c r="AO77" s="791"/>
      <c r="AP77" s="791"/>
      <c r="AQ77" s="791"/>
      <c r="AR77" s="791">
        <f t="shared" si="4"/>
        <v>3.7</v>
      </c>
      <c r="AS77" s="812"/>
      <c r="AT77" s="812">
        <v>13</v>
      </c>
      <c r="AU77" s="791">
        <v>22.198</v>
      </c>
      <c r="AV77" s="791"/>
      <c r="AW77" s="791"/>
      <c r="AX77" s="791"/>
      <c r="AY77" s="791"/>
      <c r="AZ77" s="791"/>
      <c r="BA77" s="791">
        <f t="shared" si="5"/>
        <v>22.198</v>
      </c>
    </row>
    <row r="78" spans="1:53" s="827" customFormat="1" ht="30" customHeight="1">
      <c r="A78" s="784">
        <v>73</v>
      </c>
      <c r="B78" s="464" t="str">
        <f t="shared" si="3"/>
        <v xml:space="preserve">WR 3 2  Magazyn przy tamie 58-500 Jelenia Góra Park Norweski </v>
      </c>
      <c r="C78" s="758" t="s">
        <v>5325</v>
      </c>
      <c r="D78" s="796">
        <v>3</v>
      </c>
      <c r="E78" s="748">
        <v>2</v>
      </c>
      <c r="F78" s="748"/>
      <c r="G78" s="748" t="s">
        <v>5676</v>
      </c>
      <c r="H78" s="812" t="s">
        <v>5677</v>
      </c>
      <c r="I78" s="812" t="s">
        <v>5555</v>
      </c>
      <c r="J78" s="812" t="s">
        <v>5678</v>
      </c>
      <c r="K78" s="812"/>
      <c r="L78" s="748" t="s">
        <v>5558</v>
      </c>
      <c r="M78" s="764" t="s">
        <v>5559</v>
      </c>
      <c r="N78" s="787" t="s">
        <v>3200</v>
      </c>
      <c r="O78" s="801" t="s">
        <v>22</v>
      </c>
      <c r="P78" s="812" t="s">
        <v>5679</v>
      </c>
      <c r="Q78" s="767" t="s">
        <v>33</v>
      </c>
      <c r="R78" s="764" t="s">
        <v>2376</v>
      </c>
      <c r="S78" s="748"/>
      <c r="T78" s="748"/>
      <c r="U78" s="748"/>
      <c r="V78" s="812" t="s">
        <v>5680</v>
      </c>
      <c r="W78" s="812" t="s">
        <v>45</v>
      </c>
      <c r="X78" s="813"/>
      <c r="Y78" s="813" t="s">
        <v>5681</v>
      </c>
      <c r="Z78" s="812">
        <v>7985427</v>
      </c>
      <c r="AA78" s="812">
        <v>1</v>
      </c>
      <c r="AB78" s="812">
        <v>21</v>
      </c>
      <c r="AC78" s="812"/>
      <c r="AD78" s="812">
        <v>21</v>
      </c>
      <c r="AE78" s="748"/>
      <c r="AF78" s="812">
        <v>32</v>
      </c>
      <c r="AG78" s="786"/>
      <c r="AH78" s="786" t="s">
        <v>7</v>
      </c>
      <c r="AI78" s="830"/>
      <c r="AJ78" s="812"/>
      <c r="AK78" s="812">
        <v>21</v>
      </c>
      <c r="AL78" s="791">
        <v>4.0000000000000001E-3</v>
      </c>
      <c r="AM78" s="791"/>
      <c r="AN78" s="791"/>
      <c r="AO78" s="791"/>
      <c r="AP78" s="791"/>
      <c r="AQ78" s="791"/>
      <c r="AR78" s="791">
        <f t="shared" si="4"/>
        <v>4.0000000000000001E-3</v>
      </c>
      <c r="AS78" s="812"/>
      <c r="AT78" s="812">
        <v>21</v>
      </c>
      <c r="AU78" s="791">
        <v>2.1999999999999999E-2</v>
      </c>
      <c r="AV78" s="791"/>
      <c r="AW78" s="791"/>
      <c r="AX78" s="791"/>
      <c r="AY78" s="791"/>
      <c r="AZ78" s="791"/>
      <c r="BA78" s="791">
        <f t="shared" si="5"/>
        <v>2.1999999999999999E-2</v>
      </c>
    </row>
    <row r="79" spans="1:53" s="827" customFormat="1" ht="30" customHeight="1">
      <c r="A79" s="784">
        <v>74</v>
      </c>
      <c r="B79" s="464" t="str">
        <f t="shared" si="3"/>
        <v xml:space="preserve">WR 3 3  Suchy zbiornik p/pow. Krzeszów ośw. zapory 58-405 Krzeszów Dz. 942 </v>
      </c>
      <c r="C79" s="758" t="s">
        <v>5325</v>
      </c>
      <c r="D79" s="796">
        <v>3</v>
      </c>
      <c r="E79" s="748">
        <v>3</v>
      </c>
      <c r="F79" s="748"/>
      <c r="G79" s="748" t="s">
        <v>5682</v>
      </c>
      <c r="H79" s="812" t="s">
        <v>5683</v>
      </c>
      <c r="I79" s="812" t="s">
        <v>5684</v>
      </c>
      <c r="J79" s="812" t="s">
        <v>5685</v>
      </c>
      <c r="K79" s="812"/>
      <c r="L79" s="748" t="s">
        <v>5558</v>
      </c>
      <c r="M79" s="764" t="s">
        <v>5559</v>
      </c>
      <c r="N79" s="787" t="s">
        <v>3200</v>
      </c>
      <c r="O79" s="801" t="s">
        <v>22</v>
      </c>
      <c r="P79" s="812" t="s">
        <v>5686</v>
      </c>
      <c r="Q79" s="767" t="s">
        <v>33</v>
      </c>
      <c r="R79" s="764" t="s">
        <v>2376</v>
      </c>
      <c r="S79" s="748"/>
      <c r="T79" s="748"/>
      <c r="U79" s="748"/>
      <c r="V79" s="812" t="s">
        <v>5687</v>
      </c>
      <c r="W79" s="812" t="s">
        <v>46</v>
      </c>
      <c r="X79" s="812"/>
      <c r="Y79" s="812" t="s">
        <v>5688</v>
      </c>
      <c r="Z79" s="812">
        <v>71835583</v>
      </c>
      <c r="AA79" s="812">
        <v>1</v>
      </c>
      <c r="AB79" s="812">
        <v>6</v>
      </c>
      <c r="AC79" s="812"/>
      <c r="AD79" s="812">
        <v>6</v>
      </c>
      <c r="AE79" s="748"/>
      <c r="AF79" s="812">
        <v>10</v>
      </c>
      <c r="AG79" s="786"/>
      <c r="AH79" s="786" t="s">
        <v>7</v>
      </c>
      <c r="AI79" s="831"/>
      <c r="AJ79" s="812"/>
      <c r="AK79" s="812">
        <v>6</v>
      </c>
      <c r="AL79" s="791"/>
      <c r="AM79" s="791">
        <v>3.0000000000000001E-3</v>
      </c>
      <c r="AN79" s="791">
        <v>1.7000000000000001E-2</v>
      </c>
      <c r="AO79" s="791"/>
      <c r="AP79" s="791"/>
      <c r="AQ79" s="791"/>
      <c r="AR79" s="791">
        <f t="shared" si="4"/>
        <v>0.02</v>
      </c>
      <c r="AS79" s="812"/>
      <c r="AT79" s="812">
        <v>6</v>
      </c>
      <c r="AU79" s="791"/>
      <c r="AV79" s="791">
        <v>0.02</v>
      </c>
      <c r="AW79" s="791">
        <v>0.1</v>
      </c>
      <c r="AX79" s="791"/>
      <c r="AY79" s="791"/>
      <c r="AZ79" s="791"/>
      <c r="BA79" s="791">
        <f t="shared" si="5"/>
        <v>0.12000000000000001</v>
      </c>
    </row>
    <row r="80" spans="1:53" s="827" customFormat="1" ht="30" customHeight="1">
      <c r="A80" s="784">
        <v>75</v>
      </c>
      <c r="B80" s="464" t="str">
        <f t="shared" si="3"/>
        <v>WR 3 5  Biuro ZZ i NW Lwówek Śląski 59-600  Lwówek Śląski ul. Jaśkiewicza  24</v>
      </c>
      <c r="C80" s="798" t="s">
        <v>5325</v>
      </c>
      <c r="D80" s="796">
        <v>3</v>
      </c>
      <c r="E80" s="800">
        <v>5</v>
      </c>
      <c r="F80" s="800"/>
      <c r="G80" s="800" t="s">
        <v>5689</v>
      </c>
      <c r="H80" s="799" t="s">
        <v>5690</v>
      </c>
      <c r="I80" s="799" t="s">
        <v>5691</v>
      </c>
      <c r="J80" s="799" t="s">
        <v>5692</v>
      </c>
      <c r="K80" s="799">
        <v>24</v>
      </c>
      <c r="L80" s="748" t="s">
        <v>5558</v>
      </c>
      <c r="M80" s="764" t="s">
        <v>5559</v>
      </c>
      <c r="N80" s="787" t="s">
        <v>3200</v>
      </c>
      <c r="O80" s="801" t="s">
        <v>22</v>
      </c>
      <c r="P80" s="799" t="s">
        <v>5693</v>
      </c>
      <c r="Q80" s="767" t="s">
        <v>33</v>
      </c>
      <c r="R80" s="764" t="s">
        <v>2376</v>
      </c>
      <c r="S80" s="800"/>
      <c r="T80" s="800"/>
      <c r="U80" s="800"/>
      <c r="V80" s="799" t="s">
        <v>5694</v>
      </c>
      <c r="W80" s="799" t="s">
        <v>45</v>
      </c>
      <c r="X80" s="813"/>
      <c r="Y80" s="813" t="s">
        <v>5695</v>
      </c>
      <c r="Z80" s="799">
        <v>71291011</v>
      </c>
      <c r="AA80" s="799">
        <v>1</v>
      </c>
      <c r="AB80" s="799">
        <v>26</v>
      </c>
      <c r="AC80" s="799"/>
      <c r="AD80" s="799">
        <v>26</v>
      </c>
      <c r="AE80" s="800"/>
      <c r="AF80" s="799">
        <v>40</v>
      </c>
      <c r="AG80" s="796"/>
      <c r="AH80" s="796" t="s">
        <v>7</v>
      </c>
      <c r="AI80" s="831"/>
      <c r="AJ80" s="799"/>
      <c r="AK80" s="799">
        <v>26</v>
      </c>
      <c r="AL80" s="803">
        <v>1.972</v>
      </c>
      <c r="AM80" s="803"/>
      <c r="AN80" s="803"/>
      <c r="AO80" s="803"/>
      <c r="AP80" s="803"/>
      <c r="AQ80" s="803"/>
      <c r="AR80" s="803">
        <f t="shared" si="4"/>
        <v>1.972</v>
      </c>
      <c r="AS80" s="799"/>
      <c r="AT80" s="799">
        <v>26</v>
      </c>
      <c r="AU80" s="803">
        <v>11.83</v>
      </c>
      <c r="AV80" s="803"/>
      <c r="AW80" s="803"/>
      <c r="AX80" s="803"/>
      <c r="AY80" s="803"/>
      <c r="AZ80" s="803"/>
      <c r="BA80" s="803">
        <f t="shared" si="5"/>
        <v>11.83</v>
      </c>
    </row>
    <row r="81" spans="1:53" s="827" customFormat="1" ht="30" customHeight="1">
      <c r="A81" s="784">
        <v>76</v>
      </c>
      <c r="B81" s="464" t="str">
        <f t="shared" si="3"/>
        <v>WR 3 5  Biuro ZZ i NW Lwówek Śląski 59-600  Lwówek Śląski ul. Jaśkiewicza  24</v>
      </c>
      <c r="C81" s="798" t="s">
        <v>5325</v>
      </c>
      <c r="D81" s="796">
        <v>3</v>
      </c>
      <c r="E81" s="800">
        <v>5</v>
      </c>
      <c r="F81" s="800"/>
      <c r="G81" s="800" t="s">
        <v>5689</v>
      </c>
      <c r="H81" s="799" t="s">
        <v>5690</v>
      </c>
      <c r="I81" s="799" t="s">
        <v>5691</v>
      </c>
      <c r="J81" s="799" t="s">
        <v>5692</v>
      </c>
      <c r="K81" s="799">
        <v>24</v>
      </c>
      <c r="L81" s="748" t="s">
        <v>5558</v>
      </c>
      <c r="M81" s="764" t="s">
        <v>5559</v>
      </c>
      <c r="N81" s="787" t="s">
        <v>3200</v>
      </c>
      <c r="O81" s="801" t="s">
        <v>22</v>
      </c>
      <c r="P81" s="799" t="s">
        <v>5696</v>
      </c>
      <c r="Q81" s="767" t="s">
        <v>33</v>
      </c>
      <c r="R81" s="764" t="s">
        <v>2376</v>
      </c>
      <c r="S81" s="800"/>
      <c r="T81" s="800"/>
      <c r="U81" s="800"/>
      <c r="V81" s="799" t="s">
        <v>5697</v>
      </c>
      <c r="W81" s="799" t="s">
        <v>46</v>
      </c>
      <c r="X81" s="813"/>
      <c r="Y81" s="813" t="s">
        <v>5698</v>
      </c>
      <c r="Z81" s="799">
        <v>80401593</v>
      </c>
      <c r="AA81" s="799">
        <v>1</v>
      </c>
      <c r="AB81" s="799">
        <v>5</v>
      </c>
      <c r="AC81" s="799"/>
      <c r="AD81" s="799">
        <v>5</v>
      </c>
      <c r="AE81" s="800"/>
      <c r="AF81" s="799">
        <v>25</v>
      </c>
      <c r="AG81" s="796"/>
      <c r="AH81" s="796" t="s">
        <v>7</v>
      </c>
      <c r="AI81" s="831"/>
      <c r="AJ81" s="799"/>
      <c r="AK81" s="799">
        <v>5</v>
      </c>
      <c r="AL81" s="803"/>
      <c r="AM81" s="803">
        <v>0.63300000000000001</v>
      </c>
      <c r="AN81" s="803">
        <v>0.35799999999999998</v>
      </c>
      <c r="AO81" s="803"/>
      <c r="AP81" s="803"/>
      <c r="AQ81" s="803"/>
      <c r="AR81" s="803">
        <f t="shared" si="4"/>
        <v>0.99099999999999999</v>
      </c>
      <c r="AS81" s="799"/>
      <c r="AT81" s="799">
        <v>5</v>
      </c>
      <c r="AU81" s="803"/>
      <c r="AV81" s="803">
        <v>3.8</v>
      </c>
      <c r="AW81" s="803">
        <v>2.15</v>
      </c>
      <c r="AX81" s="803"/>
      <c r="AY81" s="803"/>
      <c r="AZ81" s="803"/>
      <c r="BA81" s="803">
        <f t="shared" si="5"/>
        <v>5.9499999999999993</v>
      </c>
    </row>
    <row r="82" spans="1:53" s="827" customFormat="1" ht="30" customHeight="1">
      <c r="A82" s="784">
        <v>77</v>
      </c>
      <c r="B82" s="464" t="str">
        <f t="shared" si="3"/>
        <v xml:space="preserve">WR 3 5 ZPH Stacja pomp P-1  59-610 Wleń ul. Wojska Polskiego  </v>
      </c>
      <c r="C82" s="798" t="s">
        <v>5325</v>
      </c>
      <c r="D82" s="796">
        <v>3</v>
      </c>
      <c r="E82" s="832">
        <v>5</v>
      </c>
      <c r="F82" s="800" t="s">
        <v>4</v>
      </c>
      <c r="G82" s="800" t="s">
        <v>5699</v>
      </c>
      <c r="H82" s="799" t="s">
        <v>5700</v>
      </c>
      <c r="I82" s="799" t="s">
        <v>5701</v>
      </c>
      <c r="J82" s="799" t="s">
        <v>5672</v>
      </c>
      <c r="K82" s="799"/>
      <c r="L82" s="748" t="s">
        <v>5558</v>
      </c>
      <c r="M82" s="764" t="s">
        <v>5559</v>
      </c>
      <c r="N82" s="787" t="s">
        <v>3200</v>
      </c>
      <c r="O82" s="801" t="s">
        <v>22</v>
      </c>
      <c r="P82" s="799" t="s">
        <v>5702</v>
      </c>
      <c r="Q82" s="767" t="s">
        <v>33</v>
      </c>
      <c r="R82" s="764" t="s">
        <v>2376</v>
      </c>
      <c r="S82" s="800"/>
      <c r="T82" s="800"/>
      <c r="U82" s="800"/>
      <c r="V82" s="799" t="s">
        <v>5703</v>
      </c>
      <c r="W82" s="799" t="s">
        <v>45</v>
      </c>
      <c r="X82" s="799"/>
      <c r="Y82" s="799" t="s">
        <v>5704</v>
      </c>
      <c r="Z82" s="799">
        <v>8135776</v>
      </c>
      <c r="AA82" s="799">
        <v>1</v>
      </c>
      <c r="AB82" s="799">
        <v>21</v>
      </c>
      <c r="AC82" s="799"/>
      <c r="AD82" s="799">
        <v>21</v>
      </c>
      <c r="AE82" s="800"/>
      <c r="AF82" s="799">
        <v>32</v>
      </c>
      <c r="AG82" s="796"/>
      <c r="AH82" s="810" t="s">
        <v>7</v>
      </c>
      <c r="AI82" s="831"/>
      <c r="AJ82" s="799"/>
      <c r="AK82" s="799">
        <v>21</v>
      </c>
      <c r="AL82" s="803">
        <v>0</v>
      </c>
      <c r="AM82" s="803"/>
      <c r="AN82" s="803"/>
      <c r="AO82" s="803"/>
      <c r="AP82" s="803"/>
      <c r="AQ82" s="803"/>
      <c r="AR82" s="803">
        <f t="shared" si="4"/>
        <v>0</v>
      </c>
      <c r="AS82" s="799"/>
      <c r="AT82" s="799">
        <v>21</v>
      </c>
      <c r="AU82" s="803">
        <v>0</v>
      </c>
      <c r="AV82" s="803"/>
      <c r="AW82" s="803"/>
      <c r="AX82" s="803"/>
      <c r="AY82" s="803"/>
      <c r="AZ82" s="803"/>
      <c r="BA82" s="803">
        <f t="shared" si="5"/>
        <v>0</v>
      </c>
    </row>
    <row r="83" spans="1:53" s="827" customFormat="1" ht="30" customHeight="1">
      <c r="A83" s="784">
        <v>78</v>
      </c>
      <c r="B83" s="464" t="str">
        <f t="shared" si="3"/>
        <v xml:space="preserve">WR 3 5 ZPH Stacja pomp P-2 59-610 Wleń ul. Wojska Polskiego </v>
      </c>
      <c r="C83" s="798" t="s">
        <v>5325</v>
      </c>
      <c r="D83" s="796">
        <v>3</v>
      </c>
      <c r="E83" s="832">
        <v>5</v>
      </c>
      <c r="F83" s="800" t="s">
        <v>4</v>
      </c>
      <c r="G83" s="800" t="s">
        <v>4817</v>
      </c>
      <c r="H83" s="799" t="s">
        <v>5700</v>
      </c>
      <c r="I83" s="799" t="s">
        <v>5701</v>
      </c>
      <c r="J83" s="799" t="s">
        <v>5705</v>
      </c>
      <c r="K83" s="799"/>
      <c r="L83" s="748" t="s">
        <v>5558</v>
      </c>
      <c r="M83" s="764" t="s">
        <v>5559</v>
      </c>
      <c r="N83" s="787" t="s">
        <v>3200</v>
      </c>
      <c r="O83" s="801" t="s">
        <v>22</v>
      </c>
      <c r="P83" s="799" t="s">
        <v>5706</v>
      </c>
      <c r="Q83" s="767" t="s">
        <v>33</v>
      </c>
      <c r="R83" s="764" t="s">
        <v>2376</v>
      </c>
      <c r="S83" s="800"/>
      <c r="T83" s="800"/>
      <c r="U83" s="800"/>
      <c r="V83" s="799" t="s">
        <v>5707</v>
      </c>
      <c r="W83" s="799" t="s">
        <v>45</v>
      </c>
      <c r="X83" s="813"/>
      <c r="Y83" s="813" t="s">
        <v>5708</v>
      </c>
      <c r="Z83" s="799">
        <v>11792498</v>
      </c>
      <c r="AA83" s="799">
        <v>1</v>
      </c>
      <c r="AB83" s="799">
        <v>21</v>
      </c>
      <c r="AC83" s="799"/>
      <c r="AD83" s="799">
        <v>21</v>
      </c>
      <c r="AE83" s="800"/>
      <c r="AF83" s="799">
        <v>32</v>
      </c>
      <c r="AG83" s="796"/>
      <c r="AH83" s="810" t="s">
        <v>7</v>
      </c>
      <c r="AI83" s="831"/>
      <c r="AJ83" s="799"/>
      <c r="AK83" s="799">
        <v>21</v>
      </c>
      <c r="AL83" s="803">
        <v>0</v>
      </c>
      <c r="AM83" s="803"/>
      <c r="AN83" s="803"/>
      <c r="AO83" s="803"/>
      <c r="AP83" s="803"/>
      <c r="AQ83" s="803"/>
      <c r="AR83" s="803">
        <f t="shared" si="4"/>
        <v>0</v>
      </c>
      <c r="AS83" s="799"/>
      <c r="AT83" s="799">
        <v>21</v>
      </c>
      <c r="AU83" s="803">
        <v>0</v>
      </c>
      <c r="AV83" s="803"/>
      <c r="AW83" s="803"/>
      <c r="AX83" s="803"/>
      <c r="AY83" s="803"/>
      <c r="AZ83" s="803"/>
      <c r="BA83" s="803">
        <f t="shared" si="5"/>
        <v>0</v>
      </c>
    </row>
    <row r="84" spans="1:53" s="827" customFormat="1" ht="30" customHeight="1">
      <c r="A84" s="784">
        <v>79</v>
      </c>
      <c r="B84" s="464" t="str">
        <f t="shared" si="3"/>
        <v xml:space="preserve">WR 3 5 ZPH Stacja pomp P-3 59-610 Wleń ul. Wojska Polskiego </v>
      </c>
      <c r="C84" s="798" t="s">
        <v>5325</v>
      </c>
      <c r="D84" s="796">
        <v>3</v>
      </c>
      <c r="E84" s="832">
        <v>5</v>
      </c>
      <c r="F84" s="800" t="s">
        <v>4</v>
      </c>
      <c r="G84" s="800" t="s">
        <v>4825</v>
      </c>
      <c r="H84" s="799" t="s">
        <v>5700</v>
      </c>
      <c r="I84" s="799" t="s">
        <v>5701</v>
      </c>
      <c r="J84" s="799" t="s">
        <v>5705</v>
      </c>
      <c r="K84" s="799"/>
      <c r="L84" s="748" t="s">
        <v>5558</v>
      </c>
      <c r="M84" s="764" t="s">
        <v>5559</v>
      </c>
      <c r="N84" s="787" t="s">
        <v>3200</v>
      </c>
      <c r="O84" s="801" t="s">
        <v>22</v>
      </c>
      <c r="P84" s="799" t="s">
        <v>5709</v>
      </c>
      <c r="Q84" s="767" t="s">
        <v>33</v>
      </c>
      <c r="R84" s="764" t="s">
        <v>2376</v>
      </c>
      <c r="S84" s="800"/>
      <c r="T84" s="800"/>
      <c r="U84" s="800"/>
      <c r="V84" s="799" t="s">
        <v>5710</v>
      </c>
      <c r="W84" s="799" t="s">
        <v>45</v>
      </c>
      <c r="X84" s="799"/>
      <c r="Y84" s="799" t="s">
        <v>5711</v>
      </c>
      <c r="Z84" s="799">
        <v>3478516</v>
      </c>
      <c r="AA84" s="799">
        <v>1</v>
      </c>
      <c r="AB84" s="799">
        <v>13</v>
      </c>
      <c r="AC84" s="799"/>
      <c r="AD84" s="799">
        <v>13</v>
      </c>
      <c r="AE84" s="800"/>
      <c r="AF84" s="799">
        <v>20</v>
      </c>
      <c r="AG84" s="796"/>
      <c r="AH84" s="810" t="s">
        <v>7</v>
      </c>
      <c r="AI84" s="831"/>
      <c r="AJ84" s="799"/>
      <c r="AK84" s="799">
        <v>13</v>
      </c>
      <c r="AL84" s="803">
        <v>0</v>
      </c>
      <c r="AM84" s="803"/>
      <c r="AN84" s="803"/>
      <c r="AO84" s="803"/>
      <c r="AP84" s="803"/>
      <c r="AQ84" s="803"/>
      <c r="AR84" s="803">
        <f t="shared" si="4"/>
        <v>0</v>
      </c>
      <c r="AS84" s="799"/>
      <c r="AT84" s="799">
        <v>13</v>
      </c>
      <c r="AU84" s="803">
        <v>0</v>
      </c>
      <c r="AV84" s="803"/>
      <c r="AW84" s="803"/>
      <c r="AX84" s="803"/>
      <c r="AY84" s="803"/>
      <c r="AZ84" s="803"/>
      <c r="BA84" s="803">
        <f t="shared" si="5"/>
        <v>0</v>
      </c>
    </row>
    <row r="85" spans="1:53" s="827" customFormat="1" ht="30" customHeight="1">
      <c r="A85" s="784">
        <v>80</v>
      </c>
      <c r="B85" s="464" t="str">
        <f t="shared" si="3"/>
        <v xml:space="preserve">WR 3 5 ZPH Stacja pomp P-4 59-610 Wleń ul. Tadeusza Kościuszki </v>
      </c>
      <c r="C85" s="798" t="s">
        <v>5325</v>
      </c>
      <c r="D85" s="796">
        <v>3</v>
      </c>
      <c r="E85" s="832">
        <v>5</v>
      </c>
      <c r="F85" s="800" t="s">
        <v>4</v>
      </c>
      <c r="G85" s="800" t="s">
        <v>5712</v>
      </c>
      <c r="H85" s="799" t="s">
        <v>5700</v>
      </c>
      <c r="I85" s="799" t="s">
        <v>5701</v>
      </c>
      <c r="J85" s="799" t="s">
        <v>4585</v>
      </c>
      <c r="K85" s="799"/>
      <c r="L85" s="748" t="s">
        <v>5558</v>
      </c>
      <c r="M85" s="764" t="s">
        <v>5559</v>
      </c>
      <c r="N85" s="787" t="s">
        <v>3200</v>
      </c>
      <c r="O85" s="801" t="s">
        <v>22</v>
      </c>
      <c r="P85" s="799" t="s">
        <v>5713</v>
      </c>
      <c r="Q85" s="767" t="s">
        <v>33</v>
      </c>
      <c r="R85" s="764" t="s">
        <v>2376</v>
      </c>
      <c r="S85" s="800"/>
      <c r="T85" s="800"/>
      <c r="U85" s="800"/>
      <c r="V85" s="799" t="s">
        <v>5714</v>
      </c>
      <c r="W85" s="799" t="s">
        <v>45</v>
      </c>
      <c r="X85" s="813"/>
      <c r="Y85" s="813" t="s">
        <v>5715</v>
      </c>
      <c r="Z85" s="799">
        <v>6804897</v>
      </c>
      <c r="AA85" s="799">
        <v>1</v>
      </c>
      <c r="AB85" s="799">
        <v>13</v>
      </c>
      <c r="AC85" s="799"/>
      <c r="AD85" s="799">
        <v>13</v>
      </c>
      <c r="AE85" s="800"/>
      <c r="AF85" s="799">
        <v>20</v>
      </c>
      <c r="AG85" s="796"/>
      <c r="AH85" s="810" t="s">
        <v>7</v>
      </c>
      <c r="AI85" s="831"/>
      <c r="AJ85" s="799"/>
      <c r="AK85" s="799">
        <v>13</v>
      </c>
      <c r="AL85" s="803">
        <v>0</v>
      </c>
      <c r="AM85" s="803"/>
      <c r="AN85" s="803"/>
      <c r="AO85" s="803"/>
      <c r="AP85" s="803"/>
      <c r="AQ85" s="803"/>
      <c r="AR85" s="803">
        <f t="shared" si="4"/>
        <v>0</v>
      </c>
      <c r="AS85" s="799"/>
      <c r="AT85" s="799">
        <v>13</v>
      </c>
      <c r="AU85" s="803">
        <v>0</v>
      </c>
      <c r="AV85" s="803"/>
      <c r="AW85" s="803"/>
      <c r="AX85" s="803"/>
      <c r="AY85" s="803"/>
      <c r="AZ85" s="803"/>
      <c r="BA85" s="803">
        <f t="shared" si="5"/>
        <v>0</v>
      </c>
    </row>
    <row r="86" spans="1:53" s="827" customFormat="1" ht="30" customHeight="1">
      <c r="A86" s="784">
        <v>81</v>
      </c>
      <c r="B86" s="464" t="str">
        <f t="shared" si="3"/>
        <v xml:space="preserve">WR 3 5 ZPH Stacja pomp P-5 59-610 Wleń ul. Jana Kazimierza  </v>
      </c>
      <c r="C86" s="798" t="s">
        <v>5325</v>
      </c>
      <c r="D86" s="796">
        <v>3</v>
      </c>
      <c r="E86" s="832">
        <v>5</v>
      </c>
      <c r="F86" s="800" t="s">
        <v>4</v>
      </c>
      <c r="G86" s="800" t="s">
        <v>5716</v>
      </c>
      <c r="H86" s="799" t="s">
        <v>5700</v>
      </c>
      <c r="I86" s="799" t="s">
        <v>5701</v>
      </c>
      <c r="J86" s="799" t="s">
        <v>5717</v>
      </c>
      <c r="K86" s="799"/>
      <c r="L86" s="748" t="s">
        <v>5558</v>
      </c>
      <c r="M86" s="764" t="s">
        <v>5559</v>
      </c>
      <c r="N86" s="787" t="s">
        <v>3200</v>
      </c>
      <c r="O86" s="801" t="s">
        <v>22</v>
      </c>
      <c r="P86" s="799" t="s">
        <v>5718</v>
      </c>
      <c r="Q86" s="767" t="s">
        <v>33</v>
      </c>
      <c r="R86" s="764" t="s">
        <v>2376</v>
      </c>
      <c r="S86" s="800"/>
      <c r="T86" s="800"/>
      <c r="U86" s="800"/>
      <c r="V86" s="799" t="s">
        <v>5719</v>
      </c>
      <c r="W86" s="799" t="s">
        <v>45</v>
      </c>
      <c r="X86" s="799"/>
      <c r="Y86" s="799" t="s">
        <v>5720</v>
      </c>
      <c r="Z86" s="799">
        <v>7477914</v>
      </c>
      <c r="AA86" s="799">
        <v>1</v>
      </c>
      <c r="AB86" s="799">
        <v>13</v>
      </c>
      <c r="AC86" s="799"/>
      <c r="AD86" s="799">
        <v>13</v>
      </c>
      <c r="AE86" s="800"/>
      <c r="AF86" s="799">
        <v>20</v>
      </c>
      <c r="AG86" s="796"/>
      <c r="AH86" s="810" t="s">
        <v>7</v>
      </c>
      <c r="AI86" s="831"/>
      <c r="AJ86" s="799"/>
      <c r="AK86" s="799">
        <v>13</v>
      </c>
      <c r="AL86" s="803">
        <v>0</v>
      </c>
      <c r="AM86" s="803"/>
      <c r="AN86" s="803"/>
      <c r="AO86" s="803"/>
      <c r="AP86" s="803"/>
      <c r="AQ86" s="803"/>
      <c r="AR86" s="803">
        <f t="shared" si="4"/>
        <v>0</v>
      </c>
      <c r="AS86" s="799"/>
      <c r="AT86" s="799">
        <v>13</v>
      </c>
      <c r="AU86" s="803">
        <v>0</v>
      </c>
      <c r="AV86" s="803"/>
      <c r="AW86" s="803"/>
      <c r="AX86" s="803"/>
      <c r="AY86" s="803"/>
      <c r="AZ86" s="803"/>
      <c r="BA86" s="803">
        <f t="shared" si="5"/>
        <v>0</v>
      </c>
    </row>
    <row r="87" spans="1:53" s="827" customFormat="1" ht="30" customHeight="1">
      <c r="A87" s="784">
        <v>82</v>
      </c>
      <c r="B87" s="464" t="str">
        <f t="shared" si="3"/>
        <v>WR 3 6  Biuro NW Polkowice 59-100 Polkowice ul. Górna  6</v>
      </c>
      <c r="C87" s="798" t="s">
        <v>5325</v>
      </c>
      <c r="D87" s="796">
        <v>3</v>
      </c>
      <c r="E87" s="800">
        <v>6</v>
      </c>
      <c r="F87" s="800"/>
      <c r="G87" s="800" t="s">
        <v>5721</v>
      </c>
      <c r="H87" s="799" t="s">
        <v>5722</v>
      </c>
      <c r="I87" s="799" t="s">
        <v>5723</v>
      </c>
      <c r="J87" s="799" t="s">
        <v>5724</v>
      </c>
      <c r="K87" s="799">
        <v>6</v>
      </c>
      <c r="L87" s="800" t="s">
        <v>5558</v>
      </c>
      <c r="M87" s="764" t="s">
        <v>5559</v>
      </c>
      <c r="N87" s="787" t="s">
        <v>3200</v>
      </c>
      <c r="O87" s="801" t="s">
        <v>22</v>
      </c>
      <c r="P87" s="799" t="s">
        <v>5725</v>
      </c>
      <c r="Q87" s="767" t="s">
        <v>33</v>
      </c>
      <c r="R87" s="764" t="s">
        <v>2376</v>
      </c>
      <c r="S87" s="800"/>
      <c r="T87" s="800"/>
      <c r="U87" s="800"/>
      <c r="V87" s="799" t="s">
        <v>5726</v>
      </c>
      <c r="W87" s="799" t="s">
        <v>45</v>
      </c>
      <c r="X87" s="813"/>
      <c r="Y87" s="813" t="s">
        <v>5727</v>
      </c>
      <c r="Z87" s="799">
        <v>4359622</v>
      </c>
      <c r="AA87" s="799">
        <v>1</v>
      </c>
      <c r="AB87" s="799">
        <v>15.5</v>
      </c>
      <c r="AC87" s="799"/>
      <c r="AD87" s="799">
        <v>15.5</v>
      </c>
      <c r="AE87" s="800"/>
      <c r="AF87" s="799">
        <v>16</v>
      </c>
      <c r="AG87" s="796"/>
      <c r="AH87" s="796" t="s">
        <v>7</v>
      </c>
      <c r="AI87" s="831"/>
      <c r="AJ87" s="799"/>
      <c r="AK87" s="799">
        <v>15.5</v>
      </c>
      <c r="AL87" s="803">
        <v>1.972</v>
      </c>
      <c r="AM87" s="803"/>
      <c r="AN87" s="803"/>
      <c r="AO87" s="803"/>
      <c r="AP87" s="803"/>
      <c r="AQ87" s="803"/>
      <c r="AR87" s="803">
        <f t="shared" si="4"/>
        <v>1.972</v>
      </c>
      <c r="AS87" s="799"/>
      <c r="AT87" s="799">
        <v>15.5</v>
      </c>
      <c r="AU87" s="803">
        <v>11.83</v>
      </c>
      <c r="AV87" s="803"/>
      <c r="AW87" s="803"/>
      <c r="AX87" s="803"/>
      <c r="AY87" s="803"/>
      <c r="AZ87" s="803"/>
      <c r="BA87" s="803">
        <f t="shared" si="5"/>
        <v>11.83</v>
      </c>
    </row>
    <row r="88" spans="1:53" s="827" customFormat="1" ht="30" customHeight="1">
      <c r="A88" s="784">
        <v>83</v>
      </c>
      <c r="B88" s="464" t="str">
        <f t="shared" si="3"/>
        <v>WR 4   Biura 48-370 Paczków ul. Jana III Sobieskiego 1/3</v>
      </c>
      <c r="C88" s="758" t="s">
        <v>5325</v>
      </c>
      <c r="D88" s="812">
        <v>4</v>
      </c>
      <c r="E88" s="765"/>
      <c r="F88" s="765"/>
      <c r="G88" s="765" t="s">
        <v>5326</v>
      </c>
      <c r="H88" s="786" t="s">
        <v>5728</v>
      </c>
      <c r="I88" s="786" t="s">
        <v>5729</v>
      </c>
      <c r="J88" s="786" t="s">
        <v>5730</v>
      </c>
      <c r="K88" s="786" t="s">
        <v>4932</v>
      </c>
      <c r="L88" s="748" t="s">
        <v>5731</v>
      </c>
      <c r="M88" s="764" t="s">
        <v>5732</v>
      </c>
      <c r="N88" s="787" t="s">
        <v>3200</v>
      </c>
      <c r="O88" s="801" t="s">
        <v>22</v>
      </c>
      <c r="P88" s="789" t="s">
        <v>5733</v>
      </c>
      <c r="Q88" s="767" t="s">
        <v>33</v>
      </c>
      <c r="R88" s="764" t="s">
        <v>2376</v>
      </c>
      <c r="S88" s="765"/>
      <c r="T88" s="765"/>
      <c r="U88" s="765"/>
      <c r="V88" s="786" t="s">
        <v>5734</v>
      </c>
      <c r="W88" s="786" t="s">
        <v>45</v>
      </c>
      <c r="X88" s="786"/>
      <c r="Y88" s="786"/>
      <c r="Z88" s="786">
        <v>21486365</v>
      </c>
      <c r="AA88" s="786">
        <v>1</v>
      </c>
      <c r="AB88" s="786">
        <v>4.5</v>
      </c>
      <c r="AC88" s="786"/>
      <c r="AD88" s="786">
        <v>4.5</v>
      </c>
      <c r="AE88" s="765"/>
      <c r="AF88" s="786">
        <v>25</v>
      </c>
      <c r="AG88" s="786"/>
      <c r="AH88" s="786" t="s">
        <v>7</v>
      </c>
      <c r="AI88" s="831"/>
      <c r="AJ88" s="786"/>
      <c r="AK88" s="786">
        <v>4.5</v>
      </c>
      <c r="AL88" s="794">
        <v>0.42699999999999999</v>
      </c>
      <c r="AM88" s="794"/>
      <c r="AN88" s="794"/>
      <c r="AO88" s="794"/>
      <c r="AP88" s="794"/>
      <c r="AQ88" s="794"/>
      <c r="AR88" s="791">
        <f t="shared" si="4"/>
        <v>0.42699999999999999</v>
      </c>
      <c r="AS88" s="786"/>
      <c r="AT88" s="786">
        <v>4.5</v>
      </c>
      <c r="AU88" s="794">
        <v>2.5630000000000002</v>
      </c>
      <c r="AV88" s="794"/>
      <c r="AW88" s="794"/>
      <c r="AX88" s="794"/>
      <c r="AY88" s="794"/>
      <c r="AZ88" s="794"/>
      <c r="BA88" s="791">
        <f t="shared" si="5"/>
        <v>2.5630000000000002</v>
      </c>
    </row>
    <row r="89" spans="1:53" s="827" customFormat="1" ht="30" customHeight="1">
      <c r="A89" s="784">
        <v>84</v>
      </c>
      <c r="B89" s="464" t="str">
        <f t="shared" si="3"/>
        <v>WR 4   Biuro ZZ Nysa NW Otmuchów 48-385 Otmuchów ul. Krakowska 49</v>
      </c>
      <c r="C89" s="758" t="s">
        <v>5325</v>
      </c>
      <c r="D89" s="812">
        <v>4</v>
      </c>
      <c r="E89" s="765"/>
      <c r="F89" s="765"/>
      <c r="G89" s="765" t="s">
        <v>5735</v>
      </c>
      <c r="H89" s="786" t="s">
        <v>5736</v>
      </c>
      <c r="I89" s="786" t="s">
        <v>5737</v>
      </c>
      <c r="J89" s="786" t="s">
        <v>3090</v>
      </c>
      <c r="K89" s="786" t="s">
        <v>5738</v>
      </c>
      <c r="L89" s="748" t="s">
        <v>5731</v>
      </c>
      <c r="M89" s="764" t="s">
        <v>5732</v>
      </c>
      <c r="N89" s="787" t="s">
        <v>3200</v>
      </c>
      <c r="O89" s="801" t="s">
        <v>22</v>
      </c>
      <c r="P89" s="789" t="s">
        <v>5739</v>
      </c>
      <c r="Q89" s="767" t="s">
        <v>33</v>
      </c>
      <c r="R89" s="764" t="s">
        <v>2376</v>
      </c>
      <c r="S89" s="765"/>
      <c r="T89" s="765"/>
      <c r="U89" s="765"/>
      <c r="V89" s="786" t="s">
        <v>5740</v>
      </c>
      <c r="W89" s="786" t="s">
        <v>45</v>
      </c>
      <c r="X89" s="786"/>
      <c r="Y89" s="786"/>
      <c r="Z89" s="786">
        <v>90424864</v>
      </c>
      <c r="AA89" s="786">
        <v>1</v>
      </c>
      <c r="AB89" s="786">
        <v>12.5</v>
      </c>
      <c r="AC89" s="786"/>
      <c r="AD89" s="786">
        <v>12.5</v>
      </c>
      <c r="AE89" s="765"/>
      <c r="AF89" s="786">
        <v>25</v>
      </c>
      <c r="AG89" s="786"/>
      <c r="AH89" s="786" t="s">
        <v>7</v>
      </c>
      <c r="AI89" s="831"/>
      <c r="AJ89" s="786"/>
      <c r="AK89" s="786">
        <v>12.5</v>
      </c>
      <c r="AL89" s="794">
        <v>0.90700000000000003</v>
      </c>
      <c r="AM89" s="794"/>
      <c r="AN89" s="794"/>
      <c r="AO89" s="794"/>
      <c r="AP89" s="794"/>
      <c r="AQ89" s="794"/>
      <c r="AR89" s="791">
        <f t="shared" si="4"/>
        <v>0.90700000000000003</v>
      </c>
      <c r="AS89" s="786"/>
      <c r="AT89" s="786">
        <v>12.5</v>
      </c>
      <c r="AU89" s="794">
        <v>5.4390000000000001</v>
      </c>
      <c r="AV89" s="794"/>
      <c r="AW89" s="794"/>
      <c r="AX89" s="794"/>
      <c r="AY89" s="794"/>
      <c r="AZ89" s="794"/>
      <c r="BA89" s="791">
        <f t="shared" si="5"/>
        <v>5.4390000000000001</v>
      </c>
    </row>
    <row r="90" spans="1:53" s="827" customFormat="1" ht="30" customHeight="1">
      <c r="A90" s="784">
        <v>85</v>
      </c>
      <c r="B90" s="464" t="str">
        <f t="shared" si="3"/>
        <v>WR 4   Bud. Warszt. - socjalny 48+385 Otmuchów ul. Warszawska 22A</v>
      </c>
      <c r="C90" s="758" t="s">
        <v>5325</v>
      </c>
      <c r="D90" s="812">
        <v>4</v>
      </c>
      <c r="E90" s="765"/>
      <c r="F90" s="765"/>
      <c r="G90" s="765" t="s">
        <v>5741</v>
      </c>
      <c r="H90" s="786" t="s">
        <v>5742</v>
      </c>
      <c r="I90" s="786" t="s">
        <v>5737</v>
      </c>
      <c r="J90" s="786" t="s">
        <v>1087</v>
      </c>
      <c r="K90" s="786" t="s">
        <v>5743</v>
      </c>
      <c r="L90" s="748" t="s">
        <v>5731</v>
      </c>
      <c r="M90" s="764" t="s">
        <v>5732</v>
      </c>
      <c r="N90" s="787" t="s">
        <v>3200</v>
      </c>
      <c r="O90" s="801" t="s">
        <v>22</v>
      </c>
      <c r="P90" s="789" t="s">
        <v>5744</v>
      </c>
      <c r="Q90" s="767" t="s">
        <v>33</v>
      </c>
      <c r="R90" s="764" t="s">
        <v>2376</v>
      </c>
      <c r="S90" s="765"/>
      <c r="T90" s="765"/>
      <c r="U90" s="765"/>
      <c r="V90" s="786" t="s">
        <v>5745</v>
      </c>
      <c r="W90" s="786" t="s">
        <v>45</v>
      </c>
      <c r="X90" s="786"/>
      <c r="Y90" s="786"/>
      <c r="Z90" s="786">
        <v>8743609</v>
      </c>
      <c r="AA90" s="786">
        <v>1</v>
      </c>
      <c r="AB90" s="786">
        <v>18</v>
      </c>
      <c r="AC90" s="786"/>
      <c r="AD90" s="786">
        <v>18</v>
      </c>
      <c r="AE90" s="765"/>
      <c r="AF90" s="786">
        <v>32</v>
      </c>
      <c r="AG90" s="786"/>
      <c r="AH90" s="786" t="s">
        <v>7</v>
      </c>
      <c r="AI90" s="831"/>
      <c r="AJ90" s="786"/>
      <c r="AK90" s="786">
        <v>18</v>
      </c>
      <c r="AL90" s="794">
        <v>2.7469999999999999</v>
      </c>
      <c r="AM90" s="794"/>
      <c r="AN90" s="794"/>
      <c r="AO90" s="794"/>
      <c r="AP90" s="794"/>
      <c r="AQ90" s="794"/>
      <c r="AR90" s="791">
        <f t="shared" si="4"/>
        <v>2.7469999999999999</v>
      </c>
      <c r="AS90" s="786"/>
      <c r="AT90" s="786">
        <v>18</v>
      </c>
      <c r="AU90" s="794">
        <v>16.481999999999999</v>
      </c>
      <c r="AV90" s="794"/>
      <c r="AW90" s="794"/>
      <c r="AX90" s="794"/>
      <c r="AY90" s="794"/>
      <c r="AZ90" s="794"/>
      <c r="BA90" s="791">
        <f t="shared" si="5"/>
        <v>16.481999999999999</v>
      </c>
    </row>
    <row r="91" spans="1:53" s="827" customFormat="1" ht="30" customHeight="1">
      <c r="A91" s="784">
        <v>86</v>
      </c>
      <c r="B91" s="464" t="str">
        <f t="shared" si="3"/>
        <v>WR 4   Bud. Warszt. - socjalny 48-385 Otmuchów ul. Warszawska 22A</v>
      </c>
      <c r="C91" s="758" t="s">
        <v>5325</v>
      </c>
      <c r="D91" s="812">
        <v>4</v>
      </c>
      <c r="E91" s="765"/>
      <c r="F91" s="765"/>
      <c r="G91" s="765" t="s">
        <v>5741</v>
      </c>
      <c r="H91" s="786" t="s">
        <v>5736</v>
      </c>
      <c r="I91" s="786" t="s">
        <v>5737</v>
      </c>
      <c r="J91" s="786" t="s">
        <v>1087</v>
      </c>
      <c r="K91" s="786" t="s">
        <v>5743</v>
      </c>
      <c r="L91" s="748" t="s">
        <v>5731</v>
      </c>
      <c r="M91" s="764" t="s">
        <v>5732</v>
      </c>
      <c r="N91" s="787" t="s">
        <v>3200</v>
      </c>
      <c r="O91" s="801" t="s">
        <v>22</v>
      </c>
      <c r="P91" s="789" t="s">
        <v>5746</v>
      </c>
      <c r="Q91" s="767" t="s">
        <v>33</v>
      </c>
      <c r="R91" s="764" t="s">
        <v>2376</v>
      </c>
      <c r="S91" s="765"/>
      <c r="T91" s="765"/>
      <c r="U91" s="765"/>
      <c r="V91" s="786" t="s">
        <v>5747</v>
      </c>
      <c r="W91" s="786" t="s">
        <v>45</v>
      </c>
      <c r="X91" s="786"/>
      <c r="Y91" s="786"/>
      <c r="Z91" s="786">
        <v>8920436</v>
      </c>
      <c r="AA91" s="786">
        <v>1</v>
      </c>
      <c r="AB91" s="786">
        <v>30</v>
      </c>
      <c r="AC91" s="786"/>
      <c r="AD91" s="786">
        <v>30</v>
      </c>
      <c r="AE91" s="765"/>
      <c r="AF91" s="786">
        <v>50</v>
      </c>
      <c r="AG91" s="786"/>
      <c r="AH91" s="786" t="s">
        <v>7</v>
      </c>
      <c r="AI91" s="831"/>
      <c r="AJ91" s="786"/>
      <c r="AK91" s="786">
        <v>30</v>
      </c>
      <c r="AL91" s="794">
        <v>0.14299999999999999</v>
      </c>
      <c r="AM91" s="794"/>
      <c r="AN91" s="794"/>
      <c r="AO91" s="794"/>
      <c r="AP91" s="794"/>
      <c r="AQ91" s="794"/>
      <c r="AR91" s="791">
        <f t="shared" si="4"/>
        <v>0.14299999999999999</v>
      </c>
      <c r="AS91" s="786"/>
      <c r="AT91" s="786">
        <v>30</v>
      </c>
      <c r="AU91" s="794">
        <v>0.85899999999999999</v>
      </c>
      <c r="AV91" s="794"/>
      <c r="AW91" s="794"/>
      <c r="AX91" s="794"/>
      <c r="AY91" s="794"/>
      <c r="AZ91" s="794"/>
      <c r="BA91" s="791">
        <f t="shared" si="5"/>
        <v>0.85899999999999999</v>
      </c>
    </row>
    <row r="92" spans="1:53" s="827" customFormat="1" ht="30" customHeight="1">
      <c r="A92" s="784">
        <v>87</v>
      </c>
      <c r="B92" s="464" t="str">
        <f t="shared" si="3"/>
        <v>WR 4   Inspektorat 48-300 Nysa Rynek Garncarski 8/2</v>
      </c>
      <c r="C92" s="758" t="s">
        <v>5325</v>
      </c>
      <c r="D92" s="812">
        <v>4</v>
      </c>
      <c r="E92" s="748"/>
      <c r="F92" s="748"/>
      <c r="G92" s="748" t="s">
        <v>5748</v>
      </c>
      <c r="H92" s="812" t="s">
        <v>5749</v>
      </c>
      <c r="I92" s="812" t="s">
        <v>5750</v>
      </c>
      <c r="J92" s="812" t="s">
        <v>5751</v>
      </c>
      <c r="K92" s="833" t="s">
        <v>5752</v>
      </c>
      <c r="L92" s="748" t="s">
        <v>5731</v>
      </c>
      <c r="M92" s="764" t="s">
        <v>5732</v>
      </c>
      <c r="N92" s="787" t="s">
        <v>3200</v>
      </c>
      <c r="O92" s="801" t="s">
        <v>22</v>
      </c>
      <c r="P92" s="789" t="s">
        <v>5753</v>
      </c>
      <c r="Q92" s="767" t="s">
        <v>33</v>
      </c>
      <c r="R92" s="764" t="s">
        <v>2376</v>
      </c>
      <c r="S92" s="748"/>
      <c r="T92" s="748"/>
      <c r="U92" s="748" t="s">
        <v>33</v>
      </c>
      <c r="V92" s="812" t="s">
        <v>5754</v>
      </c>
      <c r="W92" s="812" t="s">
        <v>48</v>
      </c>
      <c r="X92" s="812"/>
      <c r="Y92" s="812">
        <v>370040145</v>
      </c>
      <c r="Z92" s="812">
        <v>1082392</v>
      </c>
      <c r="AA92" s="812">
        <v>1</v>
      </c>
      <c r="AB92" s="812">
        <v>4.5</v>
      </c>
      <c r="AC92" s="812"/>
      <c r="AD92" s="812">
        <v>4.5</v>
      </c>
      <c r="AE92" s="748"/>
      <c r="AF92" s="812"/>
      <c r="AG92" s="786"/>
      <c r="AH92" s="786" t="s">
        <v>7</v>
      </c>
      <c r="AI92" s="831"/>
      <c r="AJ92" s="812"/>
      <c r="AK92" s="812">
        <v>4.5</v>
      </c>
      <c r="AL92" s="791">
        <v>0.43099999999999999</v>
      </c>
      <c r="AM92" s="791"/>
      <c r="AN92" s="791"/>
      <c r="AO92" s="791"/>
      <c r="AP92" s="791"/>
      <c r="AQ92" s="791"/>
      <c r="AR92" s="791">
        <f t="shared" si="4"/>
        <v>0.43099999999999999</v>
      </c>
      <c r="AS92" s="812"/>
      <c r="AT92" s="812">
        <v>4.5</v>
      </c>
      <c r="AU92" s="791">
        <v>2.5859999999999999</v>
      </c>
      <c r="AV92" s="791"/>
      <c r="AW92" s="791"/>
      <c r="AX92" s="791"/>
      <c r="AY92" s="791"/>
      <c r="AZ92" s="791"/>
      <c r="BA92" s="791">
        <f t="shared" si="5"/>
        <v>2.5859999999999999</v>
      </c>
    </row>
    <row r="93" spans="1:53" s="827" customFormat="1" ht="30" customHeight="1">
      <c r="A93" s="784">
        <v>88</v>
      </c>
      <c r="B93" s="464" t="str">
        <f t="shared" si="3"/>
        <v>WR 4   Kotłownia 48-370 Paczków ul. Jana III Sobieskiego 1</v>
      </c>
      <c r="C93" s="758" t="s">
        <v>5325</v>
      </c>
      <c r="D93" s="812">
        <v>4</v>
      </c>
      <c r="E93" s="765"/>
      <c r="F93" s="765"/>
      <c r="G93" s="765" t="s">
        <v>5755</v>
      </c>
      <c r="H93" s="786" t="s">
        <v>5728</v>
      </c>
      <c r="I93" s="786" t="s">
        <v>5729</v>
      </c>
      <c r="J93" s="786" t="s">
        <v>5730</v>
      </c>
      <c r="K93" s="786">
        <v>1</v>
      </c>
      <c r="L93" s="748" t="s">
        <v>5731</v>
      </c>
      <c r="M93" s="764" t="s">
        <v>5732</v>
      </c>
      <c r="N93" s="787" t="s">
        <v>3200</v>
      </c>
      <c r="O93" s="801" t="s">
        <v>22</v>
      </c>
      <c r="P93" s="789" t="s">
        <v>5756</v>
      </c>
      <c r="Q93" s="767" t="s">
        <v>33</v>
      </c>
      <c r="R93" s="764" t="s">
        <v>2376</v>
      </c>
      <c r="S93" s="765"/>
      <c r="T93" s="765"/>
      <c r="U93" s="765"/>
      <c r="V93" s="786" t="s">
        <v>5757</v>
      </c>
      <c r="W93" s="786" t="s">
        <v>48</v>
      </c>
      <c r="X93" s="786"/>
      <c r="Y93" s="786"/>
      <c r="Z93" s="786">
        <v>181195</v>
      </c>
      <c r="AA93" s="786">
        <v>1</v>
      </c>
      <c r="AB93" s="786">
        <v>17</v>
      </c>
      <c r="AC93" s="786"/>
      <c r="AD93" s="786">
        <v>17</v>
      </c>
      <c r="AE93" s="765"/>
      <c r="AF93" s="786">
        <v>32</v>
      </c>
      <c r="AG93" s="786"/>
      <c r="AH93" s="786" t="s">
        <v>7</v>
      </c>
      <c r="AI93" s="757"/>
      <c r="AJ93" s="786"/>
      <c r="AK93" s="786">
        <v>17</v>
      </c>
      <c r="AL93" s="794">
        <v>0.53300000000000003</v>
      </c>
      <c r="AM93" s="794"/>
      <c r="AN93" s="794"/>
      <c r="AO93" s="794"/>
      <c r="AP93" s="794"/>
      <c r="AQ93" s="794"/>
      <c r="AR93" s="791">
        <f t="shared" si="4"/>
        <v>0.53300000000000003</v>
      </c>
      <c r="AS93" s="786"/>
      <c r="AT93" s="786">
        <v>17</v>
      </c>
      <c r="AU93" s="794">
        <v>3.2</v>
      </c>
      <c r="AV93" s="794"/>
      <c r="AW93" s="794"/>
      <c r="AX93" s="794"/>
      <c r="AY93" s="794"/>
      <c r="AZ93" s="794"/>
      <c r="BA93" s="791">
        <f t="shared" si="5"/>
        <v>3.2</v>
      </c>
    </row>
    <row r="94" spans="1:53" s="827" customFormat="1" ht="30" customHeight="1">
      <c r="A94" s="784">
        <v>89</v>
      </c>
      <c r="B94" s="464" t="str">
        <f t="shared" si="3"/>
        <v>WR 4   Lokal socjalny 48-370 Paczków ul. Jana III Sobieskiego 1/14</v>
      </c>
      <c r="C94" s="758" t="s">
        <v>5325</v>
      </c>
      <c r="D94" s="812">
        <v>4</v>
      </c>
      <c r="E94" s="765"/>
      <c r="F94" s="765"/>
      <c r="G94" s="765" t="s">
        <v>1932</v>
      </c>
      <c r="H94" s="786" t="s">
        <v>5728</v>
      </c>
      <c r="I94" s="786" t="s">
        <v>5729</v>
      </c>
      <c r="J94" s="786" t="s">
        <v>5730</v>
      </c>
      <c r="K94" s="786" t="s">
        <v>5758</v>
      </c>
      <c r="L94" s="748" t="s">
        <v>5731</v>
      </c>
      <c r="M94" s="764" t="s">
        <v>5732</v>
      </c>
      <c r="N94" s="787" t="s">
        <v>3200</v>
      </c>
      <c r="O94" s="801" t="s">
        <v>22</v>
      </c>
      <c r="P94" s="789" t="s">
        <v>5759</v>
      </c>
      <c r="Q94" s="767" t="s">
        <v>33</v>
      </c>
      <c r="R94" s="764" t="s">
        <v>2376</v>
      </c>
      <c r="S94" s="765"/>
      <c r="T94" s="765"/>
      <c r="U94" s="765"/>
      <c r="V94" s="786" t="s">
        <v>5760</v>
      </c>
      <c r="W94" s="786" t="s">
        <v>45</v>
      </c>
      <c r="X94" s="786"/>
      <c r="Y94" s="786"/>
      <c r="Z94" s="786">
        <v>9935561</v>
      </c>
      <c r="AA94" s="786">
        <v>1</v>
      </c>
      <c r="AB94" s="786">
        <v>4.5</v>
      </c>
      <c r="AC94" s="786"/>
      <c r="AD94" s="786">
        <v>4.5</v>
      </c>
      <c r="AE94" s="765"/>
      <c r="AF94" s="786">
        <v>25</v>
      </c>
      <c r="AG94" s="786"/>
      <c r="AH94" s="786" t="s">
        <v>7</v>
      </c>
      <c r="AI94" s="831"/>
      <c r="AJ94" s="786"/>
      <c r="AK94" s="786">
        <v>4.5</v>
      </c>
      <c r="AL94" s="794">
        <v>5.8000000000000003E-2</v>
      </c>
      <c r="AM94" s="794"/>
      <c r="AN94" s="794"/>
      <c r="AO94" s="794"/>
      <c r="AP94" s="794"/>
      <c r="AQ94" s="794"/>
      <c r="AR94" s="791">
        <f t="shared" si="4"/>
        <v>5.8000000000000003E-2</v>
      </c>
      <c r="AS94" s="786"/>
      <c r="AT94" s="786">
        <v>4.5</v>
      </c>
      <c r="AU94" s="794">
        <v>0.35</v>
      </c>
      <c r="AV94" s="794"/>
      <c r="AW94" s="794"/>
      <c r="AX94" s="794"/>
      <c r="AY94" s="794"/>
      <c r="AZ94" s="794"/>
      <c r="BA94" s="791">
        <f t="shared" si="5"/>
        <v>0.35</v>
      </c>
    </row>
    <row r="95" spans="1:53" s="827" customFormat="1" ht="30" customHeight="1">
      <c r="A95" s="784">
        <v>90</v>
      </c>
      <c r="B95" s="464" t="str">
        <f t="shared" si="3"/>
        <v xml:space="preserve">WR 4   Magazyn 48-385 Otmuchów Sarnowice </v>
      </c>
      <c r="C95" s="758" t="s">
        <v>5325</v>
      </c>
      <c r="D95" s="812">
        <v>4</v>
      </c>
      <c r="E95" s="765"/>
      <c r="F95" s="765"/>
      <c r="G95" s="765" t="s">
        <v>5761</v>
      </c>
      <c r="H95" s="786" t="s">
        <v>5736</v>
      </c>
      <c r="I95" s="786" t="s">
        <v>5737</v>
      </c>
      <c r="J95" s="786" t="s">
        <v>5762</v>
      </c>
      <c r="K95" s="786"/>
      <c r="L95" s="748" t="s">
        <v>5731</v>
      </c>
      <c r="M95" s="764" t="s">
        <v>5732</v>
      </c>
      <c r="N95" s="787" t="s">
        <v>3200</v>
      </c>
      <c r="O95" s="801" t="s">
        <v>22</v>
      </c>
      <c r="P95" s="789" t="s">
        <v>5763</v>
      </c>
      <c r="Q95" s="767" t="s">
        <v>33</v>
      </c>
      <c r="R95" s="764" t="s">
        <v>2376</v>
      </c>
      <c r="S95" s="765"/>
      <c r="T95" s="765"/>
      <c r="U95" s="765"/>
      <c r="V95" s="786" t="s">
        <v>5764</v>
      </c>
      <c r="W95" s="786" t="s">
        <v>45</v>
      </c>
      <c r="X95" s="786"/>
      <c r="Y95" s="786"/>
      <c r="Z95" s="786">
        <v>91274019</v>
      </c>
      <c r="AA95" s="786">
        <v>1</v>
      </c>
      <c r="AB95" s="786">
        <v>15.5</v>
      </c>
      <c r="AC95" s="786"/>
      <c r="AD95" s="786">
        <v>15.5</v>
      </c>
      <c r="AE95" s="765"/>
      <c r="AF95" s="786">
        <v>32</v>
      </c>
      <c r="AG95" s="786"/>
      <c r="AH95" s="786" t="s">
        <v>7</v>
      </c>
      <c r="AI95" s="831"/>
      <c r="AJ95" s="786"/>
      <c r="AK95" s="786">
        <v>15.5</v>
      </c>
      <c r="AL95" s="794">
        <v>0</v>
      </c>
      <c r="AM95" s="794"/>
      <c r="AN95" s="794"/>
      <c r="AO95" s="794"/>
      <c r="AP95" s="794"/>
      <c r="AQ95" s="794"/>
      <c r="AR95" s="791">
        <f t="shared" si="4"/>
        <v>0</v>
      </c>
      <c r="AS95" s="786"/>
      <c r="AT95" s="786">
        <v>15.5</v>
      </c>
      <c r="AU95" s="794">
        <v>0</v>
      </c>
      <c r="AV95" s="794"/>
      <c r="AW95" s="794"/>
      <c r="AX95" s="794"/>
      <c r="AY95" s="794"/>
      <c r="AZ95" s="794"/>
      <c r="BA95" s="791">
        <f t="shared" si="5"/>
        <v>0</v>
      </c>
    </row>
    <row r="96" spans="1:53" s="827" customFormat="1" ht="30" customHeight="1">
      <c r="A96" s="784">
        <v>91</v>
      </c>
      <c r="B96" s="464" t="str">
        <f t="shared" si="3"/>
        <v>WR 4   Mieszkanie 48-370 Paczków ul. Jana III Sobieskiego 1/8</v>
      </c>
      <c r="C96" s="758" t="s">
        <v>5325</v>
      </c>
      <c r="D96" s="812">
        <v>4</v>
      </c>
      <c r="E96" s="765"/>
      <c r="F96" s="765"/>
      <c r="G96" s="765" t="s">
        <v>5608</v>
      </c>
      <c r="H96" s="786" t="s">
        <v>5728</v>
      </c>
      <c r="I96" s="786" t="s">
        <v>5729</v>
      </c>
      <c r="J96" s="786" t="s">
        <v>5730</v>
      </c>
      <c r="K96" s="786" t="s">
        <v>5765</v>
      </c>
      <c r="L96" s="748" t="s">
        <v>5731</v>
      </c>
      <c r="M96" s="764" t="s">
        <v>5732</v>
      </c>
      <c r="N96" s="834" t="s">
        <v>3200</v>
      </c>
      <c r="O96" s="835" t="s">
        <v>22</v>
      </c>
      <c r="P96" s="789" t="s">
        <v>5766</v>
      </c>
      <c r="Q96" s="767" t="s">
        <v>33</v>
      </c>
      <c r="R96" s="764" t="s">
        <v>2376</v>
      </c>
      <c r="S96" s="765"/>
      <c r="T96" s="765"/>
      <c r="U96" s="765"/>
      <c r="V96" s="786" t="s">
        <v>5767</v>
      </c>
      <c r="W96" s="786" t="s">
        <v>48</v>
      </c>
      <c r="X96" s="786"/>
      <c r="Y96" s="786"/>
      <c r="Z96" s="786">
        <v>1085218</v>
      </c>
      <c r="AA96" s="786">
        <v>1</v>
      </c>
      <c r="AB96" s="786">
        <v>4.5</v>
      </c>
      <c r="AC96" s="786"/>
      <c r="AD96" s="786">
        <v>4.5</v>
      </c>
      <c r="AE96" s="765"/>
      <c r="AF96" s="786">
        <v>25</v>
      </c>
      <c r="AG96" s="786"/>
      <c r="AH96" s="786" t="s">
        <v>7</v>
      </c>
      <c r="AI96" s="831"/>
      <c r="AJ96" s="786"/>
      <c r="AK96" s="786">
        <v>4.5</v>
      </c>
      <c r="AL96" s="794">
        <v>6.7000000000000004E-2</v>
      </c>
      <c r="AM96" s="794"/>
      <c r="AN96" s="794"/>
      <c r="AO96" s="794"/>
      <c r="AP96" s="794"/>
      <c r="AQ96" s="794"/>
      <c r="AR96" s="791">
        <f t="shared" si="4"/>
        <v>6.7000000000000004E-2</v>
      </c>
      <c r="AS96" s="786"/>
      <c r="AT96" s="786">
        <v>4.5</v>
      </c>
      <c r="AU96" s="794">
        <v>0.40100000000000002</v>
      </c>
      <c r="AV96" s="794"/>
      <c r="AW96" s="794"/>
      <c r="AX96" s="794"/>
      <c r="AY96" s="794"/>
      <c r="AZ96" s="794"/>
      <c r="BA96" s="791">
        <f t="shared" si="5"/>
        <v>0.40100000000000002</v>
      </c>
    </row>
    <row r="97" spans="1:53" s="827" customFormat="1" ht="30" customHeight="1">
      <c r="A97" s="784">
        <v>92</v>
      </c>
      <c r="B97" s="464" t="str">
        <f t="shared" si="3"/>
        <v>WR 4   Mieszkanie służbowe - biuro 48-370 Paczków ul. Jana III Sobieskiego 1/4</v>
      </c>
      <c r="C97" s="758" t="s">
        <v>5325</v>
      </c>
      <c r="D97" s="812">
        <v>4</v>
      </c>
      <c r="E97" s="765"/>
      <c r="F97" s="765"/>
      <c r="G97" s="765" t="s">
        <v>5768</v>
      </c>
      <c r="H97" s="786" t="s">
        <v>5728</v>
      </c>
      <c r="I97" s="786" t="s">
        <v>5729</v>
      </c>
      <c r="J97" s="786" t="s">
        <v>5730</v>
      </c>
      <c r="K97" s="786" t="s">
        <v>5769</v>
      </c>
      <c r="L97" s="748" t="s">
        <v>5731</v>
      </c>
      <c r="M97" s="764" t="s">
        <v>5732</v>
      </c>
      <c r="N97" s="834" t="s">
        <v>3200</v>
      </c>
      <c r="O97" s="835" t="s">
        <v>22</v>
      </c>
      <c r="P97" s="789" t="s">
        <v>5770</v>
      </c>
      <c r="Q97" s="767" t="s">
        <v>33</v>
      </c>
      <c r="R97" s="764" t="s">
        <v>2376</v>
      </c>
      <c r="S97" s="765"/>
      <c r="T97" s="765"/>
      <c r="U97" s="765"/>
      <c r="V97" s="786" t="s">
        <v>5771</v>
      </c>
      <c r="W97" s="786" t="s">
        <v>48</v>
      </c>
      <c r="X97" s="786"/>
      <c r="Y97" s="786"/>
      <c r="Z97" s="786">
        <v>11620469</v>
      </c>
      <c r="AA97" s="786">
        <v>1</v>
      </c>
      <c r="AB97" s="786">
        <v>4.5</v>
      </c>
      <c r="AC97" s="786"/>
      <c r="AD97" s="786">
        <v>4.5</v>
      </c>
      <c r="AE97" s="765"/>
      <c r="AF97" s="786">
        <v>25</v>
      </c>
      <c r="AG97" s="786"/>
      <c r="AH97" s="786" t="s">
        <v>7</v>
      </c>
      <c r="AI97" s="831"/>
      <c r="AJ97" s="786"/>
      <c r="AK97" s="786">
        <v>4.5</v>
      </c>
      <c r="AL97" s="794">
        <v>0</v>
      </c>
      <c r="AM97" s="794"/>
      <c r="AN97" s="794"/>
      <c r="AO97" s="794"/>
      <c r="AP97" s="794"/>
      <c r="AQ97" s="794"/>
      <c r="AR97" s="791">
        <f t="shared" si="4"/>
        <v>0</v>
      </c>
      <c r="AS97" s="786"/>
      <c r="AT97" s="786">
        <v>4.5</v>
      </c>
      <c r="AU97" s="794">
        <v>0</v>
      </c>
      <c r="AV97" s="794"/>
      <c r="AW97" s="794"/>
      <c r="AX97" s="794"/>
      <c r="AY97" s="794"/>
      <c r="AZ97" s="794"/>
      <c r="BA97" s="791">
        <f t="shared" si="5"/>
        <v>0</v>
      </c>
    </row>
    <row r="98" spans="1:53" s="827" customFormat="1" ht="30" customHeight="1">
      <c r="A98" s="784">
        <v>93</v>
      </c>
      <c r="B98" s="464" t="str">
        <f t="shared" si="3"/>
        <v xml:space="preserve">WR 4  ZPH Blok zrzutowy EW Otmuchów 48-385 Otmuchów ul. Plażowa </v>
      </c>
      <c r="C98" s="758" t="s">
        <v>5325</v>
      </c>
      <c r="D98" s="812">
        <v>4</v>
      </c>
      <c r="E98" s="765"/>
      <c r="F98" s="765" t="s">
        <v>4</v>
      </c>
      <c r="G98" s="765" t="s">
        <v>5772</v>
      </c>
      <c r="H98" s="786" t="s">
        <v>5736</v>
      </c>
      <c r="I98" s="786" t="s">
        <v>5737</v>
      </c>
      <c r="J98" s="786" t="s">
        <v>5773</v>
      </c>
      <c r="K98" s="786" t="s">
        <v>5400</v>
      </c>
      <c r="L98" s="748" t="s">
        <v>5731</v>
      </c>
      <c r="M98" s="764" t="s">
        <v>5732</v>
      </c>
      <c r="N98" s="834" t="s">
        <v>3200</v>
      </c>
      <c r="O98" s="835" t="s">
        <v>22</v>
      </c>
      <c r="P98" s="789" t="s">
        <v>5774</v>
      </c>
      <c r="Q98" s="767" t="s">
        <v>33</v>
      </c>
      <c r="R98" s="764" t="s">
        <v>2376</v>
      </c>
      <c r="S98" s="765"/>
      <c r="T98" s="765"/>
      <c r="U98" s="765"/>
      <c r="V98" s="786" t="s">
        <v>5775</v>
      </c>
      <c r="W98" s="786" t="s">
        <v>45</v>
      </c>
      <c r="X98" s="786"/>
      <c r="Y98" s="786" t="s">
        <v>5776</v>
      </c>
      <c r="Z98" s="786">
        <v>37870470</v>
      </c>
      <c r="AA98" s="786" t="s">
        <v>153</v>
      </c>
      <c r="AB98" s="786">
        <v>32</v>
      </c>
      <c r="AC98" s="786"/>
      <c r="AD98" s="786">
        <v>32</v>
      </c>
      <c r="AE98" s="765"/>
      <c r="AF98" s="786">
        <v>50</v>
      </c>
      <c r="AG98" s="786"/>
      <c r="AH98" s="786" t="s">
        <v>7</v>
      </c>
      <c r="AI98" s="831"/>
      <c r="AJ98" s="786"/>
      <c r="AK98" s="786">
        <v>32</v>
      </c>
      <c r="AL98" s="794">
        <v>1.843</v>
      </c>
      <c r="AM98" s="794"/>
      <c r="AN98" s="794"/>
      <c r="AO98" s="794"/>
      <c r="AP98" s="794"/>
      <c r="AQ98" s="794"/>
      <c r="AR98" s="791">
        <f t="shared" si="4"/>
        <v>1.843</v>
      </c>
      <c r="AS98" s="786"/>
      <c r="AT98" s="786">
        <v>32</v>
      </c>
      <c r="AU98" s="794">
        <v>11.055</v>
      </c>
      <c r="AV98" s="794"/>
      <c r="AW98" s="794"/>
      <c r="AX98" s="794"/>
      <c r="AY98" s="794"/>
      <c r="AZ98" s="794"/>
      <c r="BA98" s="791">
        <f t="shared" si="5"/>
        <v>11.055</v>
      </c>
    </row>
    <row r="99" spans="1:53" s="827" customFormat="1" ht="30" customHeight="1">
      <c r="A99" s="784">
        <v>94</v>
      </c>
      <c r="B99" s="464" t="str">
        <f t="shared" si="3"/>
        <v>WR 4  ZPH Jaz  57-300 Kłodzko Szalejów Dolny dz.nr 169</v>
      </c>
      <c r="C99" s="758" t="s">
        <v>5325</v>
      </c>
      <c r="D99" s="812">
        <v>4</v>
      </c>
      <c r="E99" s="748"/>
      <c r="F99" s="748" t="s">
        <v>4</v>
      </c>
      <c r="G99" s="748" t="s">
        <v>5777</v>
      </c>
      <c r="H99" s="812" t="s">
        <v>5778</v>
      </c>
      <c r="I99" s="812" t="s">
        <v>5779</v>
      </c>
      <c r="J99" s="812" t="s">
        <v>5780</v>
      </c>
      <c r="K99" s="812" t="s">
        <v>5781</v>
      </c>
      <c r="L99" s="748" t="s">
        <v>5731</v>
      </c>
      <c r="M99" s="764" t="s">
        <v>5732</v>
      </c>
      <c r="N99" s="834" t="s">
        <v>3200</v>
      </c>
      <c r="O99" s="835" t="s">
        <v>22</v>
      </c>
      <c r="P99" s="789" t="s">
        <v>5782</v>
      </c>
      <c r="Q99" s="767" t="s">
        <v>33</v>
      </c>
      <c r="R99" s="764" t="s">
        <v>2376</v>
      </c>
      <c r="S99" s="748"/>
      <c r="T99" s="748"/>
      <c r="U99" s="748" t="s">
        <v>33</v>
      </c>
      <c r="V99" s="812" t="s">
        <v>5783</v>
      </c>
      <c r="W99" s="812" t="s">
        <v>45</v>
      </c>
      <c r="X99" s="812"/>
      <c r="Y99" s="812">
        <v>441057018</v>
      </c>
      <c r="Z99" s="812">
        <v>62484622</v>
      </c>
      <c r="AA99" s="812">
        <v>1</v>
      </c>
      <c r="AB99" s="786">
        <v>40</v>
      </c>
      <c r="AC99" s="786"/>
      <c r="AD99" s="786">
        <v>40</v>
      </c>
      <c r="AE99" s="765"/>
      <c r="AF99" s="786">
        <v>6</v>
      </c>
      <c r="AG99" s="786"/>
      <c r="AH99" s="786" t="s">
        <v>7</v>
      </c>
      <c r="AI99" s="831"/>
      <c r="AJ99" s="786"/>
      <c r="AK99" s="786">
        <v>40</v>
      </c>
      <c r="AL99" s="791">
        <v>0.35</v>
      </c>
      <c r="AM99" s="791"/>
      <c r="AN99" s="791"/>
      <c r="AO99" s="791"/>
      <c r="AP99" s="791"/>
      <c r="AQ99" s="791"/>
      <c r="AR99" s="791">
        <f t="shared" si="4"/>
        <v>0.35</v>
      </c>
      <c r="AS99" s="786"/>
      <c r="AT99" s="786">
        <v>40</v>
      </c>
      <c r="AU99" s="791">
        <v>2.101</v>
      </c>
      <c r="AV99" s="791"/>
      <c r="AW99" s="791"/>
      <c r="AX99" s="791"/>
      <c r="AY99" s="791"/>
      <c r="AZ99" s="791"/>
      <c r="BA99" s="791">
        <f t="shared" si="5"/>
        <v>2.101</v>
      </c>
    </row>
    <row r="100" spans="1:53" s="827" customFormat="1" ht="30" customHeight="1">
      <c r="A100" s="784">
        <v>95</v>
      </c>
      <c r="B100" s="464" t="str">
        <f t="shared" si="3"/>
        <v xml:space="preserve">WR 4  ZPH Jaz Lewin Brzeski zas. rezerwowe 49-340 Lewin Brzeski  </v>
      </c>
      <c r="C100" s="758" t="s">
        <v>5325</v>
      </c>
      <c r="D100" s="812">
        <v>4</v>
      </c>
      <c r="E100" s="748"/>
      <c r="F100" s="748" t="s">
        <v>4</v>
      </c>
      <c r="G100" s="748" t="s">
        <v>5784</v>
      </c>
      <c r="H100" s="812" t="s">
        <v>5785</v>
      </c>
      <c r="I100" s="812" t="s">
        <v>5786</v>
      </c>
      <c r="J100" s="812"/>
      <c r="K100" s="812"/>
      <c r="L100" s="748" t="s">
        <v>5731</v>
      </c>
      <c r="M100" s="764" t="s">
        <v>5732</v>
      </c>
      <c r="N100" s="834" t="s">
        <v>3200</v>
      </c>
      <c r="O100" s="835" t="s">
        <v>22</v>
      </c>
      <c r="P100" s="812" t="s">
        <v>5787</v>
      </c>
      <c r="Q100" s="767" t="s">
        <v>33</v>
      </c>
      <c r="R100" s="764" t="s">
        <v>2376</v>
      </c>
      <c r="S100" s="748"/>
      <c r="T100" s="748"/>
      <c r="U100" s="748"/>
      <c r="V100" s="812" t="s">
        <v>5788</v>
      </c>
      <c r="W100" s="812" t="s">
        <v>38</v>
      </c>
      <c r="X100" s="812"/>
      <c r="Y100" s="812"/>
      <c r="Z100" s="812" t="s">
        <v>5789</v>
      </c>
      <c r="AA100" s="812" t="s">
        <v>153</v>
      </c>
      <c r="AB100" s="812">
        <v>39.5</v>
      </c>
      <c r="AC100" s="812"/>
      <c r="AD100" s="812">
        <v>39.5</v>
      </c>
      <c r="AE100" s="748">
        <v>30.13</v>
      </c>
      <c r="AF100" s="812"/>
      <c r="AG100" s="786"/>
      <c r="AH100" s="786" t="s">
        <v>7</v>
      </c>
      <c r="AI100" s="831"/>
      <c r="AJ100" s="812"/>
      <c r="AK100" s="812">
        <v>39.5</v>
      </c>
      <c r="AL100" s="791">
        <v>15.394</v>
      </c>
      <c r="AM100" s="791"/>
      <c r="AN100" s="791"/>
      <c r="AO100" s="791"/>
      <c r="AP100" s="791"/>
      <c r="AQ100" s="791"/>
      <c r="AR100" s="791">
        <f t="shared" si="4"/>
        <v>15.394</v>
      </c>
      <c r="AS100" s="812"/>
      <c r="AT100" s="812">
        <v>39.5</v>
      </c>
      <c r="AU100" s="791">
        <v>92.364000000000004</v>
      </c>
      <c r="AV100" s="791"/>
      <c r="AW100" s="791"/>
      <c r="AX100" s="791"/>
      <c r="AY100" s="791"/>
      <c r="AZ100" s="791"/>
      <c r="BA100" s="791">
        <f t="shared" si="5"/>
        <v>92.364000000000004</v>
      </c>
    </row>
    <row r="101" spans="1:53" s="827" customFormat="1" ht="30" customHeight="1">
      <c r="A101" s="784">
        <v>96</v>
      </c>
      <c r="B101" s="464" t="str">
        <f t="shared" si="3"/>
        <v xml:space="preserve">WR 4  ZPH MEW Kozielno 48-370 Paczków Kozielno </v>
      </c>
      <c r="C101" s="758" t="s">
        <v>5325</v>
      </c>
      <c r="D101" s="812">
        <v>4</v>
      </c>
      <c r="E101" s="748"/>
      <c r="F101" s="748" t="s">
        <v>4</v>
      </c>
      <c r="G101" s="748" t="s">
        <v>5790</v>
      </c>
      <c r="H101" s="812" t="s">
        <v>5728</v>
      </c>
      <c r="I101" s="812" t="s">
        <v>5729</v>
      </c>
      <c r="J101" s="812" t="s">
        <v>5791</v>
      </c>
      <c r="K101" s="812"/>
      <c r="L101" s="748" t="s">
        <v>5731</v>
      </c>
      <c r="M101" s="764" t="s">
        <v>5732</v>
      </c>
      <c r="N101" s="834" t="s">
        <v>3200</v>
      </c>
      <c r="O101" s="835" t="s">
        <v>22</v>
      </c>
      <c r="P101" s="812" t="s">
        <v>5792</v>
      </c>
      <c r="Q101" s="767" t="s">
        <v>33</v>
      </c>
      <c r="R101" s="764" t="s">
        <v>2376</v>
      </c>
      <c r="S101" s="748"/>
      <c r="T101" s="748"/>
      <c r="U101" s="748"/>
      <c r="V101" s="812" t="s">
        <v>5793</v>
      </c>
      <c r="W101" s="812" t="s">
        <v>39</v>
      </c>
      <c r="X101" s="812"/>
      <c r="Y101" s="812"/>
      <c r="Z101" s="812">
        <v>94059620</v>
      </c>
      <c r="AA101" s="812">
        <v>1</v>
      </c>
      <c r="AB101" s="812">
        <v>130</v>
      </c>
      <c r="AC101" s="812"/>
      <c r="AD101" s="812">
        <v>130</v>
      </c>
      <c r="AE101" s="748"/>
      <c r="AF101" s="812"/>
      <c r="AG101" s="786"/>
      <c r="AH101" s="786" t="s">
        <v>7</v>
      </c>
      <c r="AI101" s="831"/>
      <c r="AJ101" s="812"/>
      <c r="AK101" s="812">
        <v>130</v>
      </c>
      <c r="AL101" s="791">
        <v>0.35</v>
      </c>
      <c r="AM101" s="791"/>
      <c r="AN101" s="791"/>
      <c r="AO101" s="791"/>
      <c r="AP101" s="791"/>
      <c r="AQ101" s="791"/>
      <c r="AR101" s="791">
        <f t="shared" si="4"/>
        <v>0.35</v>
      </c>
      <c r="AS101" s="812"/>
      <c r="AT101" s="812">
        <v>130</v>
      </c>
      <c r="AU101" s="791">
        <v>2.097</v>
      </c>
      <c r="AV101" s="791"/>
      <c r="AW101" s="791"/>
      <c r="AX101" s="791"/>
      <c r="AY101" s="791"/>
      <c r="AZ101" s="791"/>
      <c r="BA101" s="791">
        <f t="shared" si="5"/>
        <v>2.097</v>
      </c>
    </row>
    <row r="102" spans="1:53" s="827" customFormat="1" ht="30" customHeight="1">
      <c r="A102" s="784">
        <v>97</v>
      </c>
      <c r="B102" s="464" t="str">
        <f t="shared" si="3"/>
        <v xml:space="preserve">WR 4  ZPH MEW Topola 48-370  Paczków Górnicza S-001 Zremb </v>
      </c>
      <c r="C102" s="758" t="s">
        <v>5325</v>
      </c>
      <c r="D102" s="812">
        <v>4</v>
      </c>
      <c r="E102" s="748"/>
      <c r="F102" s="748" t="s">
        <v>4</v>
      </c>
      <c r="G102" s="748" t="s">
        <v>5794</v>
      </c>
      <c r="H102" s="812" t="s">
        <v>5795</v>
      </c>
      <c r="I102" s="812" t="s">
        <v>5729</v>
      </c>
      <c r="J102" s="812" t="s">
        <v>5796</v>
      </c>
      <c r="K102" s="812"/>
      <c r="L102" s="748" t="s">
        <v>5731</v>
      </c>
      <c r="M102" s="764" t="s">
        <v>5732</v>
      </c>
      <c r="N102" s="834" t="s">
        <v>3200</v>
      </c>
      <c r="O102" s="835" t="s">
        <v>22</v>
      </c>
      <c r="P102" s="812" t="s">
        <v>5797</v>
      </c>
      <c r="Q102" s="767" t="s">
        <v>33</v>
      </c>
      <c r="R102" s="764" t="s">
        <v>2376</v>
      </c>
      <c r="S102" s="748"/>
      <c r="T102" s="748"/>
      <c r="U102" s="748"/>
      <c r="V102" s="812" t="s">
        <v>5798</v>
      </c>
      <c r="W102" s="812" t="s">
        <v>40</v>
      </c>
      <c r="X102" s="812"/>
      <c r="Y102" s="812"/>
      <c r="Z102" s="812">
        <v>94059663</v>
      </c>
      <c r="AA102" s="812">
        <v>1</v>
      </c>
      <c r="AB102" s="812">
        <v>80</v>
      </c>
      <c r="AC102" s="812"/>
      <c r="AD102" s="812">
        <v>80</v>
      </c>
      <c r="AE102" s="748"/>
      <c r="AF102" s="812"/>
      <c r="AG102" s="786"/>
      <c r="AH102" s="786" t="s">
        <v>7</v>
      </c>
      <c r="AI102" s="831"/>
      <c r="AJ102" s="812"/>
      <c r="AK102" s="812">
        <v>80</v>
      </c>
      <c r="AL102" s="791"/>
      <c r="AM102" s="791">
        <v>1.9E-2</v>
      </c>
      <c r="AN102" s="791">
        <v>6.7000000000000004E-2</v>
      </c>
      <c r="AO102" s="791"/>
      <c r="AP102" s="791"/>
      <c r="AQ102" s="791"/>
      <c r="AR102" s="791">
        <f t="shared" si="4"/>
        <v>8.6000000000000007E-2</v>
      </c>
      <c r="AS102" s="812"/>
      <c r="AT102" s="812">
        <v>80</v>
      </c>
      <c r="AU102" s="791"/>
      <c r="AV102" s="791">
        <v>0.112</v>
      </c>
      <c r="AW102" s="791">
        <v>0.4</v>
      </c>
      <c r="AX102" s="791"/>
      <c r="AY102" s="791"/>
      <c r="AZ102" s="791"/>
      <c r="BA102" s="791">
        <f t="shared" si="5"/>
        <v>0.51200000000000001</v>
      </c>
    </row>
    <row r="103" spans="1:53" s="827" customFormat="1" ht="30" customHeight="1">
      <c r="A103" s="784">
        <v>98</v>
      </c>
      <c r="B103" s="464" t="str">
        <f t="shared" si="3"/>
        <v xml:space="preserve">WR 4  ZPH Stacja pomp 48-303 Nysa Siestrzechowice </v>
      </c>
      <c r="C103" s="758" t="s">
        <v>5325</v>
      </c>
      <c r="D103" s="812">
        <v>4</v>
      </c>
      <c r="E103" s="765"/>
      <c r="F103" s="765" t="s">
        <v>4</v>
      </c>
      <c r="G103" s="765" t="s">
        <v>5404</v>
      </c>
      <c r="H103" s="786" t="s">
        <v>5799</v>
      </c>
      <c r="I103" s="786" t="s">
        <v>5750</v>
      </c>
      <c r="J103" s="786" t="s">
        <v>5800</v>
      </c>
      <c r="K103" s="786"/>
      <c r="L103" s="748" t="s">
        <v>5731</v>
      </c>
      <c r="M103" s="764" t="s">
        <v>5732</v>
      </c>
      <c r="N103" s="834" t="s">
        <v>3200</v>
      </c>
      <c r="O103" s="835" t="s">
        <v>22</v>
      </c>
      <c r="P103" s="789" t="s">
        <v>5801</v>
      </c>
      <c r="Q103" s="767" t="s">
        <v>33</v>
      </c>
      <c r="R103" s="764" t="s">
        <v>2376</v>
      </c>
      <c r="S103" s="765"/>
      <c r="T103" s="765"/>
      <c r="U103" s="765" t="s">
        <v>33</v>
      </c>
      <c r="V103" s="786" t="s">
        <v>5802</v>
      </c>
      <c r="W103" s="786" t="s">
        <v>42</v>
      </c>
      <c r="X103" s="786"/>
      <c r="Y103" s="786" t="s">
        <v>5803</v>
      </c>
      <c r="Z103" s="786">
        <v>94847365</v>
      </c>
      <c r="AA103" s="786">
        <v>40</v>
      </c>
      <c r="AB103" s="786">
        <v>140</v>
      </c>
      <c r="AC103" s="786"/>
      <c r="AD103" s="786">
        <v>140</v>
      </c>
      <c r="AE103" s="765">
        <v>92.8</v>
      </c>
      <c r="AF103" s="786"/>
      <c r="AG103" s="786"/>
      <c r="AH103" s="786" t="s">
        <v>7</v>
      </c>
      <c r="AI103" s="831"/>
      <c r="AJ103" s="786"/>
      <c r="AK103" s="786">
        <v>140</v>
      </c>
      <c r="AL103" s="794">
        <v>6.2060000000000004</v>
      </c>
      <c r="AM103" s="794"/>
      <c r="AN103" s="794"/>
      <c r="AO103" s="794"/>
      <c r="AP103" s="794"/>
      <c r="AQ103" s="794"/>
      <c r="AR103" s="791">
        <f t="shared" si="4"/>
        <v>6.2060000000000004</v>
      </c>
      <c r="AS103" s="786"/>
      <c r="AT103" s="786">
        <v>140</v>
      </c>
      <c r="AU103" s="794">
        <v>37.235999999999997</v>
      </c>
      <c r="AV103" s="794"/>
      <c r="AW103" s="794"/>
      <c r="AX103" s="794"/>
      <c r="AY103" s="794"/>
      <c r="AZ103" s="794"/>
      <c r="BA103" s="791">
        <f t="shared" si="5"/>
        <v>37.235999999999997</v>
      </c>
    </row>
    <row r="104" spans="1:53" s="827" customFormat="1" ht="30" customHeight="1">
      <c r="A104" s="784">
        <v>99</v>
      </c>
      <c r="B104" s="464" t="str">
        <f t="shared" si="3"/>
        <v xml:space="preserve">WR 4  ZPH Stacja pomp Zwierzyniec przyłącze 1 48-385 Otmuchów  </v>
      </c>
      <c r="C104" s="758" t="s">
        <v>5325</v>
      </c>
      <c r="D104" s="812">
        <v>4</v>
      </c>
      <c r="E104" s="765"/>
      <c r="F104" s="765" t="s">
        <v>4</v>
      </c>
      <c r="G104" s="765" t="s">
        <v>5804</v>
      </c>
      <c r="H104" s="786" t="s">
        <v>5736</v>
      </c>
      <c r="I104" s="786" t="s">
        <v>5737</v>
      </c>
      <c r="J104" s="786"/>
      <c r="K104" s="786"/>
      <c r="L104" s="748" t="s">
        <v>5731</v>
      </c>
      <c r="M104" s="764" t="s">
        <v>5732</v>
      </c>
      <c r="N104" s="834" t="s">
        <v>3200</v>
      </c>
      <c r="O104" s="835" t="s">
        <v>22</v>
      </c>
      <c r="P104" s="826" t="s">
        <v>5805</v>
      </c>
      <c r="Q104" s="767" t="s">
        <v>33</v>
      </c>
      <c r="R104" s="764" t="s">
        <v>2376</v>
      </c>
      <c r="S104" s="765"/>
      <c r="T104" s="765"/>
      <c r="U104" s="765"/>
      <c r="V104" s="786" t="s">
        <v>5806</v>
      </c>
      <c r="W104" s="786" t="s">
        <v>40</v>
      </c>
      <c r="X104" s="786"/>
      <c r="Y104" s="786" t="s">
        <v>5803</v>
      </c>
      <c r="Z104" s="786">
        <v>97794616</v>
      </c>
      <c r="AA104" s="786">
        <v>1</v>
      </c>
      <c r="AB104" s="786">
        <v>350</v>
      </c>
      <c r="AC104" s="786"/>
      <c r="AD104" s="786">
        <v>350</v>
      </c>
      <c r="AE104" s="765">
        <v>222</v>
      </c>
      <c r="AF104" s="786"/>
      <c r="AG104" s="786"/>
      <c r="AH104" s="786" t="s">
        <v>7</v>
      </c>
      <c r="AI104" s="831"/>
      <c r="AJ104" s="786"/>
      <c r="AK104" s="786">
        <v>350</v>
      </c>
      <c r="AL104" s="794"/>
      <c r="AM104" s="794">
        <v>1.76</v>
      </c>
      <c r="AN104" s="794">
        <v>7.7240000000000002</v>
      </c>
      <c r="AO104" s="794"/>
      <c r="AP104" s="794"/>
      <c r="AQ104" s="794"/>
      <c r="AR104" s="791">
        <f t="shared" si="4"/>
        <v>9.484</v>
      </c>
      <c r="AS104" s="786"/>
      <c r="AT104" s="786">
        <v>350</v>
      </c>
      <c r="AU104" s="794"/>
      <c r="AV104" s="794">
        <v>10.558999999999999</v>
      </c>
      <c r="AW104" s="794">
        <v>46.343899999999998</v>
      </c>
      <c r="AX104" s="794"/>
      <c r="AY104" s="794"/>
      <c r="AZ104" s="794"/>
      <c r="BA104" s="791">
        <f t="shared" si="5"/>
        <v>56.902899999999995</v>
      </c>
    </row>
    <row r="105" spans="1:53" s="827" customFormat="1" ht="30" customHeight="1">
      <c r="A105" s="784">
        <v>100</v>
      </c>
      <c r="B105" s="464" t="str">
        <f t="shared" si="3"/>
        <v xml:space="preserve">WR 4  ZPH Stacja pomp Zwierzyniec przyłącze 2 48-385 Otmuchów  </v>
      </c>
      <c r="C105" s="758" t="s">
        <v>5325</v>
      </c>
      <c r="D105" s="812">
        <v>4</v>
      </c>
      <c r="E105" s="765"/>
      <c r="F105" s="765" t="s">
        <v>4</v>
      </c>
      <c r="G105" s="765" t="s">
        <v>5807</v>
      </c>
      <c r="H105" s="786" t="s">
        <v>5736</v>
      </c>
      <c r="I105" s="786" t="s">
        <v>5737</v>
      </c>
      <c r="J105" s="786"/>
      <c r="K105" s="786"/>
      <c r="L105" s="748" t="s">
        <v>5731</v>
      </c>
      <c r="M105" s="764" t="s">
        <v>5732</v>
      </c>
      <c r="N105" s="834" t="s">
        <v>3200</v>
      </c>
      <c r="O105" s="835" t="s">
        <v>22</v>
      </c>
      <c r="P105" s="826" t="s">
        <v>5808</v>
      </c>
      <c r="Q105" s="767" t="s">
        <v>33</v>
      </c>
      <c r="R105" s="764" t="s">
        <v>2376</v>
      </c>
      <c r="S105" s="765"/>
      <c r="T105" s="765"/>
      <c r="U105" s="765"/>
      <c r="V105" s="786" t="s">
        <v>5809</v>
      </c>
      <c r="W105" s="786" t="s">
        <v>40</v>
      </c>
      <c r="X105" s="786"/>
      <c r="Y105" s="786" t="s">
        <v>5803</v>
      </c>
      <c r="Z105" s="786">
        <v>50088422</v>
      </c>
      <c r="AA105" s="786">
        <v>1</v>
      </c>
      <c r="AB105" s="786"/>
      <c r="AC105" s="786">
        <v>350</v>
      </c>
      <c r="AD105" s="786">
        <v>620</v>
      </c>
      <c r="AE105" s="765">
        <v>115.3028</v>
      </c>
      <c r="AF105" s="786"/>
      <c r="AG105" s="786"/>
      <c r="AH105" s="786" t="s">
        <v>7</v>
      </c>
      <c r="AI105" s="831"/>
      <c r="AJ105" s="786">
        <v>350</v>
      </c>
      <c r="AK105" s="786">
        <v>620</v>
      </c>
      <c r="AL105" s="794"/>
      <c r="AM105" s="794">
        <v>0.82599999999999996</v>
      </c>
      <c r="AN105" s="794">
        <v>3.2250000000000001</v>
      </c>
      <c r="AO105" s="794"/>
      <c r="AP105" s="794"/>
      <c r="AQ105" s="794"/>
      <c r="AR105" s="791">
        <f t="shared" si="4"/>
        <v>4.0510000000000002</v>
      </c>
      <c r="AS105" s="786">
        <v>350</v>
      </c>
      <c r="AT105" s="786">
        <v>620</v>
      </c>
      <c r="AU105" s="794"/>
      <c r="AV105" s="794">
        <v>4.9560000000000004</v>
      </c>
      <c r="AW105" s="794">
        <v>19.349</v>
      </c>
      <c r="AX105" s="794"/>
      <c r="AY105" s="794"/>
      <c r="AZ105" s="794"/>
      <c r="BA105" s="791">
        <f t="shared" si="5"/>
        <v>24.305</v>
      </c>
    </row>
    <row r="106" spans="1:53" s="827" customFormat="1" ht="30" customHeight="1">
      <c r="A106" s="784">
        <v>101</v>
      </c>
      <c r="B106" s="464" t="str">
        <f t="shared" si="3"/>
        <v>WR 4  ZPH Tama 57-550 Stronie Śląskie ul. Kościuszki 94</v>
      </c>
      <c r="C106" s="758" t="s">
        <v>5325</v>
      </c>
      <c r="D106" s="812">
        <v>4</v>
      </c>
      <c r="E106" s="748"/>
      <c r="F106" s="765" t="s">
        <v>4</v>
      </c>
      <c r="G106" s="748" t="s">
        <v>5810</v>
      </c>
      <c r="H106" s="812" t="s">
        <v>5811</v>
      </c>
      <c r="I106" s="812" t="s">
        <v>5812</v>
      </c>
      <c r="J106" s="812" t="s">
        <v>2837</v>
      </c>
      <c r="K106" s="812" t="s">
        <v>5813</v>
      </c>
      <c r="L106" s="748" t="s">
        <v>5731</v>
      </c>
      <c r="M106" s="764" t="s">
        <v>5732</v>
      </c>
      <c r="N106" s="834" t="s">
        <v>3200</v>
      </c>
      <c r="O106" s="835" t="s">
        <v>22</v>
      </c>
      <c r="P106" s="789" t="s">
        <v>5814</v>
      </c>
      <c r="Q106" s="767" t="s">
        <v>33</v>
      </c>
      <c r="R106" s="764" t="s">
        <v>2376</v>
      </c>
      <c r="S106" s="748"/>
      <c r="T106" s="748"/>
      <c r="U106" s="748" t="s">
        <v>33</v>
      </c>
      <c r="V106" s="812" t="s">
        <v>5815</v>
      </c>
      <c r="W106" s="812" t="s">
        <v>45</v>
      </c>
      <c r="X106" s="812"/>
      <c r="Y106" s="812">
        <v>440627026</v>
      </c>
      <c r="Z106" s="812">
        <v>71457341</v>
      </c>
      <c r="AA106" s="812">
        <v>1</v>
      </c>
      <c r="AB106" s="812">
        <v>10</v>
      </c>
      <c r="AC106" s="812"/>
      <c r="AD106" s="812">
        <v>10</v>
      </c>
      <c r="AE106" s="748"/>
      <c r="AF106" s="812">
        <v>25</v>
      </c>
      <c r="AG106" s="786"/>
      <c r="AH106" s="786" t="s">
        <v>7</v>
      </c>
      <c r="AI106" s="831"/>
      <c r="AJ106" s="812"/>
      <c r="AK106" s="812">
        <v>10</v>
      </c>
      <c r="AL106" s="791">
        <v>0.253</v>
      </c>
      <c r="AM106" s="791"/>
      <c r="AN106" s="791"/>
      <c r="AO106" s="791"/>
      <c r="AP106" s="791"/>
      <c r="AQ106" s="791"/>
      <c r="AR106" s="791">
        <f t="shared" si="4"/>
        <v>0.253</v>
      </c>
      <c r="AS106" s="812"/>
      <c r="AT106" s="812">
        <v>10</v>
      </c>
      <c r="AU106" s="791">
        <v>1.52</v>
      </c>
      <c r="AV106" s="791"/>
      <c r="AW106" s="791"/>
      <c r="AX106" s="791"/>
      <c r="AY106" s="791"/>
      <c r="AZ106" s="791"/>
      <c r="BA106" s="791">
        <f t="shared" si="5"/>
        <v>1.52</v>
      </c>
    </row>
    <row r="107" spans="1:53" s="827" customFormat="1" ht="30" customHeight="1">
      <c r="A107" s="784">
        <v>102</v>
      </c>
      <c r="B107" s="464" t="str">
        <f t="shared" si="3"/>
        <v>WR 4  ZPH Zapora 57-514 Międzygórze Wojska Polskiego 46</v>
      </c>
      <c r="C107" s="758" t="s">
        <v>5325</v>
      </c>
      <c r="D107" s="812">
        <v>4</v>
      </c>
      <c r="E107" s="748"/>
      <c r="F107" s="748" t="s">
        <v>4</v>
      </c>
      <c r="G107" s="748" t="s">
        <v>5816</v>
      </c>
      <c r="H107" s="812" t="s">
        <v>5817</v>
      </c>
      <c r="I107" s="812" t="s">
        <v>5818</v>
      </c>
      <c r="J107" s="812" t="s">
        <v>5819</v>
      </c>
      <c r="K107" s="812">
        <v>46</v>
      </c>
      <c r="L107" s="748" t="s">
        <v>5731</v>
      </c>
      <c r="M107" s="764" t="s">
        <v>5732</v>
      </c>
      <c r="N107" s="834" t="s">
        <v>3200</v>
      </c>
      <c r="O107" s="835" t="s">
        <v>22</v>
      </c>
      <c r="P107" s="789" t="s">
        <v>5820</v>
      </c>
      <c r="Q107" s="767" t="s">
        <v>33</v>
      </c>
      <c r="R107" s="764" t="s">
        <v>2376</v>
      </c>
      <c r="S107" s="748"/>
      <c r="T107" s="748"/>
      <c r="U107" s="748" t="s">
        <v>33</v>
      </c>
      <c r="V107" s="812" t="s">
        <v>5821</v>
      </c>
      <c r="W107" s="812" t="s">
        <v>45</v>
      </c>
      <c r="X107" s="812"/>
      <c r="Y107" s="812">
        <v>440641014</v>
      </c>
      <c r="Z107" s="812">
        <v>90613120</v>
      </c>
      <c r="AA107" s="812">
        <v>20</v>
      </c>
      <c r="AB107" s="812">
        <v>40</v>
      </c>
      <c r="AC107" s="812"/>
      <c r="AD107" s="812">
        <v>40</v>
      </c>
      <c r="AE107" s="748"/>
      <c r="AF107" s="812">
        <v>63</v>
      </c>
      <c r="AG107" s="786"/>
      <c r="AH107" s="786" t="s">
        <v>7</v>
      </c>
      <c r="AI107" s="831"/>
      <c r="AJ107" s="812"/>
      <c r="AK107" s="812">
        <v>40</v>
      </c>
      <c r="AL107" s="791">
        <v>4.12</v>
      </c>
      <c r="AM107" s="791"/>
      <c r="AN107" s="791"/>
      <c r="AO107" s="791"/>
      <c r="AP107" s="791"/>
      <c r="AQ107" s="791"/>
      <c r="AR107" s="791">
        <f t="shared" si="4"/>
        <v>4.12</v>
      </c>
      <c r="AS107" s="812"/>
      <c r="AT107" s="812">
        <v>40</v>
      </c>
      <c r="AU107" s="791">
        <v>24.72</v>
      </c>
      <c r="AV107" s="791"/>
      <c r="AW107" s="791"/>
      <c r="AX107" s="791"/>
      <c r="AY107" s="791"/>
      <c r="AZ107" s="791"/>
      <c r="BA107" s="791">
        <f t="shared" si="5"/>
        <v>24.72</v>
      </c>
    </row>
    <row r="108" spans="1:53" s="827" customFormat="1" ht="30" customHeight="1">
      <c r="A108" s="784">
        <v>103</v>
      </c>
      <c r="B108" s="464" t="str">
        <f t="shared" si="3"/>
        <v>WR 4  ZPH Zapora/budynek socjalny 57-550 Stronie Śląskie ul. Kościuszki 70</v>
      </c>
      <c r="C108" s="758" t="s">
        <v>5325</v>
      </c>
      <c r="D108" s="812">
        <v>4</v>
      </c>
      <c r="E108" s="748"/>
      <c r="F108" s="765" t="s">
        <v>4</v>
      </c>
      <c r="G108" s="748" t="s">
        <v>5822</v>
      </c>
      <c r="H108" s="812" t="s">
        <v>5811</v>
      </c>
      <c r="I108" s="812" t="s">
        <v>5812</v>
      </c>
      <c r="J108" s="812" t="s">
        <v>2837</v>
      </c>
      <c r="K108" s="812" t="s">
        <v>5823</v>
      </c>
      <c r="L108" s="748" t="s">
        <v>5731</v>
      </c>
      <c r="M108" s="764" t="s">
        <v>5732</v>
      </c>
      <c r="N108" s="834" t="s">
        <v>3200</v>
      </c>
      <c r="O108" s="835" t="s">
        <v>22</v>
      </c>
      <c r="P108" s="789" t="s">
        <v>5824</v>
      </c>
      <c r="Q108" s="767" t="s">
        <v>33</v>
      </c>
      <c r="R108" s="764" t="s">
        <v>2376</v>
      </c>
      <c r="S108" s="748"/>
      <c r="T108" s="748"/>
      <c r="U108" s="748" t="s">
        <v>33</v>
      </c>
      <c r="V108" s="812" t="s">
        <v>5825</v>
      </c>
      <c r="W108" s="812" t="s">
        <v>45</v>
      </c>
      <c r="X108" s="812"/>
      <c r="Y108" s="812">
        <v>4406227034</v>
      </c>
      <c r="Z108" s="812">
        <v>91669178</v>
      </c>
      <c r="AA108" s="812">
        <v>1</v>
      </c>
      <c r="AB108" s="812">
        <v>16.5</v>
      </c>
      <c r="AC108" s="812"/>
      <c r="AD108" s="812">
        <v>16.5</v>
      </c>
      <c r="AE108" s="748"/>
      <c r="AF108" s="812">
        <v>25</v>
      </c>
      <c r="AG108" s="786"/>
      <c r="AH108" s="786" t="s">
        <v>7</v>
      </c>
      <c r="AI108" s="831"/>
      <c r="AJ108" s="812"/>
      <c r="AK108" s="812">
        <v>16.5</v>
      </c>
      <c r="AL108" s="791">
        <v>1.0149999999999999</v>
      </c>
      <c r="AM108" s="791"/>
      <c r="AN108" s="791"/>
      <c r="AO108" s="791"/>
      <c r="AP108" s="791"/>
      <c r="AQ108" s="791"/>
      <c r="AR108" s="791">
        <f t="shared" si="4"/>
        <v>1.0149999999999999</v>
      </c>
      <c r="AS108" s="812"/>
      <c r="AT108" s="812">
        <v>16.5</v>
      </c>
      <c r="AU108" s="791">
        <v>6.0869999999999997</v>
      </c>
      <c r="AV108" s="791"/>
      <c r="AW108" s="791"/>
      <c r="AX108" s="791"/>
      <c r="AY108" s="791"/>
      <c r="AZ108" s="791"/>
      <c r="BA108" s="791">
        <f t="shared" si="5"/>
        <v>6.0869999999999997</v>
      </c>
    </row>
    <row r="109" spans="1:53" s="827" customFormat="1" ht="30" customHeight="1">
      <c r="A109" s="784">
        <v>104</v>
      </c>
      <c r="B109" s="464" t="str">
        <f t="shared" si="3"/>
        <v xml:space="preserve">WR 4  ZPH ZW Kozielno 48-370 Paczków  </v>
      </c>
      <c r="C109" s="758" t="s">
        <v>5325</v>
      </c>
      <c r="D109" s="812">
        <v>4</v>
      </c>
      <c r="E109" s="765"/>
      <c r="F109" s="748" t="s">
        <v>4</v>
      </c>
      <c r="G109" s="765" t="s">
        <v>5826</v>
      </c>
      <c r="H109" s="786" t="s">
        <v>5728</v>
      </c>
      <c r="I109" s="786" t="s">
        <v>5729</v>
      </c>
      <c r="J109" s="786"/>
      <c r="K109" s="786"/>
      <c r="L109" s="748" t="s">
        <v>5731</v>
      </c>
      <c r="M109" s="764" t="s">
        <v>5732</v>
      </c>
      <c r="N109" s="834" t="s">
        <v>3200</v>
      </c>
      <c r="O109" s="835" t="s">
        <v>22</v>
      </c>
      <c r="P109" s="826" t="s">
        <v>5827</v>
      </c>
      <c r="Q109" s="767" t="s">
        <v>33</v>
      </c>
      <c r="R109" s="764" t="s">
        <v>2376</v>
      </c>
      <c r="S109" s="765"/>
      <c r="T109" s="765"/>
      <c r="U109" s="765"/>
      <c r="V109" s="786" t="s">
        <v>5828</v>
      </c>
      <c r="W109" s="786" t="s">
        <v>40</v>
      </c>
      <c r="X109" s="786"/>
      <c r="Y109" s="786"/>
      <c r="Z109" s="786">
        <v>97794622</v>
      </c>
      <c r="AA109" s="786">
        <v>1</v>
      </c>
      <c r="AB109" s="786">
        <v>70</v>
      </c>
      <c r="AC109" s="786"/>
      <c r="AD109" s="786">
        <v>70</v>
      </c>
      <c r="AE109" s="765">
        <v>16</v>
      </c>
      <c r="AF109" s="786"/>
      <c r="AG109" s="786"/>
      <c r="AH109" s="786" t="s">
        <v>7</v>
      </c>
      <c r="AI109" s="831"/>
      <c r="AJ109" s="786"/>
      <c r="AK109" s="786">
        <v>70</v>
      </c>
      <c r="AL109" s="794"/>
      <c r="AM109" s="794">
        <v>6.6000000000000003E-2</v>
      </c>
      <c r="AN109" s="794">
        <v>0.29599999999999999</v>
      </c>
      <c r="AO109" s="794"/>
      <c r="AP109" s="794"/>
      <c r="AQ109" s="794"/>
      <c r="AR109" s="791">
        <f t="shared" si="4"/>
        <v>0.36199999999999999</v>
      </c>
      <c r="AS109" s="786"/>
      <c r="AT109" s="786">
        <v>70</v>
      </c>
      <c r="AU109" s="794"/>
      <c r="AV109" s="794">
        <v>0.39700000000000002</v>
      </c>
      <c r="AW109" s="794">
        <v>1.7749999999999999</v>
      </c>
      <c r="AX109" s="794"/>
      <c r="AY109" s="794"/>
      <c r="AZ109" s="794"/>
      <c r="BA109" s="791">
        <f t="shared" si="5"/>
        <v>2.1719999999999997</v>
      </c>
    </row>
    <row r="110" spans="1:53" s="827" customFormat="1" ht="30" customHeight="1">
      <c r="A110" s="784">
        <v>105</v>
      </c>
      <c r="B110" s="464" t="str">
        <f t="shared" si="3"/>
        <v xml:space="preserve">WR 4  ZPH ZW Topola 57-242 Topola  </v>
      </c>
      <c r="C110" s="758" t="s">
        <v>5325</v>
      </c>
      <c r="D110" s="812">
        <v>4</v>
      </c>
      <c r="E110" s="748"/>
      <c r="F110" s="748" t="s">
        <v>4</v>
      </c>
      <c r="G110" s="748" t="s">
        <v>5829</v>
      </c>
      <c r="H110" s="812" t="s">
        <v>5830</v>
      </c>
      <c r="I110" s="812" t="s">
        <v>5831</v>
      </c>
      <c r="J110" s="812"/>
      <c r="K110" s="812"/>
      <c r="L110" s="748" t="s">
        <v>5731</v>
      </c>
      <c r="M110" s="764" t="s">
        <v>5732</v>
      </c>
      <c r="N110" s="834" t="s">
        <v>3200</v>
      </c>
      <c r="O110" s="835" t="s">
        <v>22</v>
      </c>
      <c r="P110" s="812" t="s">
        <v>5832</v>
      </c>
      <c r="Q110" s="767" t="s">
        <v>33</v>
      </c>
      <c r="R110" s="764" t="s">
        <v>2376</v>
      </c>
      <c r="S110" s="748"/>
      <c r="T110" s="748"/>
      <c r="U110" s="748"/>
      <c r="V110" s="812" t="s">
        <v>5833</v>
      </c>
      <c r="W110" s="812" t="s">
        <v>39</v>
      </c>
      <c r="X110" s="812"/>
      <c r="Y110" s="812"/>
      <c r="Z110" s="812">
        <v>50088355</v>
      </c>
      <c r="AA110" s="812">
        <v>30</v>
      </c>
      <c r="AB110" s="812">
        <v>60</v>
      </c>
      <c r="AC110" s="812"/>
      <c r="AD110" s="812">
        <v>60</v>
      </c>
      <c r="AE110" s="748">
        <v>12</v>
      </c>
      <c r="AF110" s="812"/>
      <c r="AG110" s="786"/>
      <c r="AH110" s="786" t="s">
        <v>7</v>
      </c>
      <c r="AI110" s="831"/>
      <c r="AJ110" s="812"/>
      <c r="AK110" s="812">
        <v>60</v>
      </c>
      <c r="AL110" s="791">
        <v>8.9999999999999993E-3</v>
      </c>
      <c r="AM110" s="791"/>
      <c r="AN110" s="791"/>
      <c r="AO110" s="791"/>
      <c r="AP110" s="791"/>
      <c r="AQ110" s="791"/>
      <c r="AR110" s="791">
        <f t="shared" si="4"/>
        <v>8.9999999999999993E-3</v>
      </c>
      <c r="AS110" s="812"/>
      <c r="AT110" s="812">
        <v>60</v>
      </c>
      <c r="AU110" s="791">
        <v>5.0999999999999997E-2</v>
      </c>
      <c r="AV110" s="791"/>
      <c r="AW110" s="791"/>
      <c r="AX110" s="791"/>
      <c r="AY110" s="791"/>
      <c r="AZ110" s="791"/>
      <c r="BA110" s="791">
        <f t="shared" si="5"/>
        <v>5.0999999999999997E-2</v>
      </c>
    </row>
    <row r="111" spans="1:53" s="827" customFormat="1" ht="30" customHeight="1">
      <c r="A111" s="784">
        <v>106</v>
      </c>
      <c r="B111" s="464" t="str">
        <f t="shared" si="3"/>
        <v xml:space="preserve">WR 4 1 ZPH Stacja pomp Pomianów Dolny 57-223 Pomianów Dolny  </v>
      </c>
      <c r="C111" s="758" t="s">
        <v>5325</v>
      </c>
      <c r="D111" s="812">
        <v>4</v>
      </c>
      <c r="E111" s="759" t="s">
        <v>153</v>
      </c>
      <c r="F111" s="748" t="s">
        <v>4</v>
      </c>
      <c r="G111" s="748" t="s">
        <v>5834</v>
      </c>
      <c r="H111" s="812" t="s">
        <v>5835</v>
      </c>
      <c r="I111" s="812" t="s">
        <v>5836</v>
      </c>
      <c r="J111" s="812"/>
      <c r="K111" s="812"/>
      <c r="L111" s="748" t="s">
        <v>5731</v>
      </c>
      <c r="M111" s="764" t="s">
        <v>5732</v>
      </c>
      <c r="N111" s="834" t="s">
        <v>3200</v>
      </c>
      <c r="O111" s="835" t="s">
        <v>22</v>
      </c>
      <c r="P111" s="812"/>
      <c r="Q111" s="767" t="s">
        <v>33</v>
      </c>
      <c r="R111" s="764" t="s">
        <v>2376</v>
      </c>
      <c r="S111" s="748"/>
      <c r="T111" s="748"/>
      <c r="U111" s="748"/>
      <c r="V111" s="812" t="s">
        <v>5837</v>
      </c>
      <c r="W111" s="812" t="s">
        <v>42</v>
      </c>
      <c r="X111" s="812"/>
      <c r="Y111" s="812"/>
      <c r="Z111" s="812">
        <v>3279873</v>
      </c>
      <c r="AA111" s="812">
        <v>30</v>
      </c>
      <c r="AB111" s="812"/>
      <c r="AC111" s="812"/>
      <c r="AD111" s="812">
        <v>85</v>
      </c>
      <c r="AE111" s="748"/>
      <c r="AF111" s="812"/>
      <c r="AG111" s="786"/>
      <c r="AH111" s="786" t="s">
        <v>7</v>
      </c>
      <c r="AI111" s="831"/>
      <c r="AJ111" s="812"/>
      <c r="AK111" s="812">
        <v>85</v>
      </c>
      <c r="AL111" s="791">
        <v>1.276</v>
      </c>
      <c r="AM111" s="791"/>
      <c r="AN111" s="791"/>
      <c r="AO111" s="791"/>
      <c r="AP111" s="791"/>
      <c r="AQ111" s="791"/>
      <c r="AR111" s="791">
        <f t="shared" si="4"/>
        <v>1.276</v>
      </c>
      <c r="AS111" s="812"/>
      <c r="AT111" s="812">
        <v>85</v>
      </c>
      <c r="AU111" s="791">
        <v>7.657</v>
      </c>
      <c r="AV111" s="791"/>
      <c r="AW111" s="791"/>
      <c r="AX111" s="791"/>
      <c r="AY111" s="791"/>
      <c r="AZ111" s="791"/>
      <c r="BA111" s="791">
        <f t="shared" si="5"/>
        <v>7.657</v>
      </c>
    </row>
    <row r="112" spans="1:53" s="827" customFormat="1" ht="30" customHeight="1">
      <c r="A112" s="784">
        <v>107</v>
      </c>
      <c r="B112" s="464" t="str">
        <f t="shared" si="3"/>
        <v xml:space="preserve">WR 4 1 ZPH Stacja pomp Stary Paczków 48-730 Paczków  </v>
      </c>
      <c r="C112" s="758" t="s">
        <v>5325</v>
      </c>
      <c r="D112" s="812">
        <v>4</v>
      </c>
      <c r="E112" s="759" t="s">
        <v>153</v>
      </c>
      <c r="F112" s="748" t="s">
        <v>4</v>
      </c>
      <c r="G112" s="748" t="s">
        <v>5838</v>
      </c>
      <c r="H112" s="812" t="s">
        <v>5839</v>
      </c>
      <c r="I112" s="812" t="s">
        <v>5729</v>
      </c>
      <c r="J112" s="812"/>
      <c r="K112" s="812"/>
      <c r="L112" s="748" t="s">
        <v>5731</v>
      </c>
      <c r="M112" s="764" t="s">
        <v>5732</v>
      </c>
      <c r="N112" s="834" t="s">
        <v>3200</v>
      </c>
      <c r="O112" s="835" t="s">
        <v>22</v>
      </c>
      <c r="P112" s="812" t="s">
        <v>5840</v>
      </c>
      <c r="Q112" s="836">
        <v>43465</v>
      </c>
      <c r="R112" s="463" t="s">
        <v>2376</v>
      </c>
      <c r="S112" s="748"/>
      <c r="T112" s="748"/>
      <c r="U112" s="748"/>
      <c r="V112" s="812" t="s">
        <v>5841</v>
      </c>
      <c r="W112" s="812" t="s">
        <v>45</v>
      </c>
      <c r="X112" s="812"/>
      <c r="Y112" s="812">
        <v>380002100</v>
      </c>
      <c r="Z112" s="812">
        <v>94337721</v>
      </c>
      <c r="AA112" s="812">
        <v>1</v>
      </c>
      <c r="AB112" s="812">
        <v>32</v>
      </c>
      <c r="AC112" s="812"/>
      <c r="AD112" s="812">
        <v>32</v>
      </c>
      <c r="AE112" s="748"/>
      <c r="AF112" s="812"/>
      <c r="AG112" s="786"/>
      <c r="AH112" s="786" t="s">
        <v>7</v>
      </c>
      <c r="AI112" s="831"/>
      <c r="AJ112" s="812"/>
      <c r="AK112" s="812"/>
      <c r="AL112" s="791"/>
      <c r="AM112" s="791"/>
      <c r="AN112" s="791"/>
      <c r="AO112" s="791"/>
      <c r="AP112" s="791"/>
      <c r="AQ112" s="791"/>
      <c r="AR112" s="791"/>
      <c r="AS112" s="812"/>
      <c r="AT112" s="812">
        <v>32</v>
      </c>
      <c r="AU112" s="791">
        <v>0.76</v>
      </c>
      <c r="AV112" s="791"/>
      <c r="AW112" s="791"/>
      <c r="AX112" s="791"/>
      <c r="AY112" s="791"/>
      <c r="AZ112" s="791"/>
      <c r="BA112" s="791">
        <f t="shared" si="5"/>
        <v>0.76</v>
      </c>
    </row>
    <row r="113" spans="1:53" s="827" customFormat="1" ht="30" customHeight="1">
      <c r="A113" s="784">
        <v>108</v>
      </c>
      <c r="B113" s="464" t="str">
        <f t="shared" si="3"/>
        <v xml:space="preserve">WR 4 1 ZPH ZW Nowaki 48-384 Nowaki p. Koszkiew </v>
      </c>
      <c r="C113" s="758" t="s">
        <v>5325</v>
      </c>
      <c r="D113" s="812">
        <v>4</v>
      </c>
      <c r="E113" s="759" t="s">
        <v>153</v>
      </c>
      <c r="F113" s="748" t="s">
        <v>4</v>
      </c>
      <c r="G113" s="748" t="s">
        <v>5842</v>
      </c>
      <c r="H113" s="812" t="s">
        <v>5843</v>
      </c>
      <c r="I113" s="812" t="s">
        <v>5844</v>
      </c>
      <c r="J113" s="812" t="s">
        <v>5845</v>
      </c>
      <c r="K113" s="812"/>
      <c r="L113" s="748" t="s">
        <v>5731</v>
      </c>
      <c r="M113" s="764" t="s">
        <v>5732</v>
      </c>
      <c r="N113" s="834" t="s">
        <v>3200</v>
      </c>
      <c r="O113" s="835" t="s">
        <v>22</v>
      </c>
      <c r="P113" s="786" t="s">
        <v>5846</v>
      </c>
      <c r="Q113" s="836">
        <v>43465</v>
      </c>
      <c r="R113" s="463" t="s">
        <v>2376</v>
      </c>
      <c r="S113" s="748"/>
      <c r="T113" s="748"/>
      <c r="U113" s="748"/>
      <c r="V113" s="812" t="s">
        <v>5847</v>
      </c>
      <c r="W113" s="812" t="s">
        <v>45</v>
      </c>
      <c r="X113" s="812"/>
      <c r="Y113" s="812">
        <v>380012031</v>
      </c>
      <c r="Z113" s="812">
        <v>174550</v>
      </c>
      <c r="AA113" s="812">
        <v>1</v>
      </c>
      <c r="AB113" s="812">
        <v>15.5</v>
      </c>
      <c r="AC113" s="812"/>
      <c r="AD113" s="812">
        <v>15.5</v>
      </c>
      <c r="AE113" s="748"/>
      <c r="AF113" s="812"/>
      <c r="AG113" s="786"/>
      <c r="AH113" s="786" t="s">
        <v>7</v>
      </c>
      <c r="AI113" s="831"/>
      <c r="AJ113" s="812"/>
      <c r="AK113" s="812"/>
      <c r="AL113" s="791"/>
      <c r="AM113" s="791"/>
      <c r="AN113" s="791"/>
      <c r="AO113" s="791"/>
      <c r="AP113" s="791"/>
      <c r="AQ113" s="791"/>
      <c r="AR113" s="791"/>
      <c r="AS113" s="812"/>
      <c r="AT113" s="812">
        <v>15.5</v>
      </c>
      <c r="AU113" s="791">
        <v>5.0519999999999996</v>
      </c>
      <c r="AV113" s="791"/>
      <c r="AW113" s="791"/>
      <c r="AX113" s="791"/>
      <c r="AY113" s="791"/>
      <c r="AZ113" s="791"/>
      <c r="BA113" s="791">
        <f t="shared" si="5"/>
        <v>5.0519999999999996</v>
      </c>
    </row>
    <row r="114" spans="1:53" s="827" customFormat="1" ht="30" customHeight="1">
      <c r="A114" s="784">
        <v>109</v>
      </c>
      <c r="B114" s="464" t="str">
        <f t="shared" si="3"/>
        <v>WR 5   Biura 50-304 Wrocław ul. Pasterska 1</v>
      </c>
      <c r="C114" s="758" t="s">
        <v>5325</v>
      </c>
      <c r="D114" s="812">
        <v>5</v>
      </c>
      <c r="E114" s="748"/>
      <c r="F114" s="748"/>
      <c r="G114" s="837" t="s">
        <v>5326</v>
      </c>
      <c r="H114" s="812" t="s">
        <v>5848</v>
      </c>
      <c r="I114" s="838" t="s">
        <v>5849</v>
      </c>
      <c r="J114" s="826" t="s">
        <v>5850</v>
      </c>
      <c r="K114" s="838" t="s">
        <v>153</v>
      </c>
      <c r="L114" s="748" t="s">
        <v>5851</v>
      </c>
      <c r="M114" s="764" t="s">
        <v>5852</v>
      </c>
      <c r="N114" s="834" t="s">
        <v>3200</v>
      </c>
      <c r="O114" s="835" t="s">
        <v>22</v>
      </c>
      <c r="P114" s="789" t="s">
        <v>5853</v>
      </c>
      <c r="Q114" s="767" t="s">
        <v>33</v>
      </c>
      <c r="R114" s="764" t="s">
        <v>2376</v>
      </c>
      <c r="S114" s="748"/>
      <c r="T114" s="839" t="s">
        <v>33</v>
      </c>
      <c r="U114" s="748"/>
      <c r="V114" s="789" t="s">
        <v>5854</v>
      </c>
      <c r="W114" s="826" t="s">
        <v>45</v>
      </c>
      <c r="X114" s="812"/>
      <c r="Y114" s="812"/>
      <c r="Z114" s="840">
        <v>111600071365</v>
      </c>
      <c r="AA114" s="840">
        <v>1</v>
      </c>
      <c r="AB114" s="838">
        <v>5</v>
      </c>
      <c r="AC114" s="838"/>
      <c r="AD114" s="838">
        <v>5</v>
      </c>
      <c r="AE114" s="812"/>
      <c r="AF114" s="812">
        <v>25</v>
      </c>
      <c r="AG114" s="786"/>
      <c r="AH114" s="786" t="s">
        <v>7</v>
      </c>
      <c r="AI114" s="831"/>
      <c r="AJ114" s="838"/>
      <c r="AK114" s="838">
        <v>5</v>
      </c>
      <c r="AL114" s="791">
        <v>2.5999999999999999E-2</v>
      </c>
      <c r="AM114" s="791"/>
      <c r="AN114" s="791"/>
      <c r="AO114" s="791"/>
      <c r="AP114" s="791"/>
      <c r="AQ114" s="791"/>
      <c r="AR114" s="791">
        <f t="shared" si="4"/>
        <v>2.5999999999999999E-2</v>
      </c>
      <c r="AS114" s="838"/>
      <c r="AT114" s="838">
        <v>5</v>
      </c>
      <c r="AU114" s="791">
        <v>0.155</v>
      </c>
      <c r="AV114" s="791"/>
      <c r="AW114" s="791"/>
      <c r="AX114" s="791"/>
      <c r="AY114" s="791"/>
      <c r="AZ114" s="791"/>
      <c r="BA114" s="791">
        <f t="shared" si="5"/>
        <v>0.155</v>
      </c>
    </row>
    <row r="115" spans="1:53" s="841" customFormat="1" ht="30" customHeight="1">
      <c r="A115" s="784">
        <v>110</v>
      </c>
      <c r="B115" s="464" t="str">
        <f t="shared" si="3"/>
        <v>WR 5   Biura 50-374 Wrocław ul. C.K. Norwida 36/6</v>
      </c>
      <c r="C115" s="758" t="s">
        <v>5325</v>
      </c>
      <c r="D115" s="812">
        <v>5</v>
      </c>
      <c r="E115" s="748"/>
      <c r="F115" s="748"/>
      <c r="G115" s="837" t="s">
        <v>5326</v>
      </c>
      <c r="H115" s="812" t="s">
        <v>5855</v>
      </c>
      <c r="I115" s="838" t="s">
        <v>5849</v>
      </c>
      <c r="J115" s="826" t="s">
        <v>5856</v>
      </c>
      <c r="K115" s="838" t="s">
        <v>5857</v>
      </c>
      <c r="L115" s="748" t="s">
        <v>5851</v>
      </c>
      <c r="M115" s="764" t="s">
        <v>5852</v>
      </c>
      <c r="N115" s="834" t="s">
        <v>3200</v>
      </c>
      <c r="O115" s="835" t="s">
        <v>22</v>
      </c>
      <c r="P115" s="789" t="s">
        <v>5858</v>
      </c>
      <c r="Q115" s="767" t="s">
        <v>33</v>
      </c>
      <c r="R115" s="764" t="s">
        <v>2376</v>
      </c>
      <c r="S115" s="748"/>
      <c r="T115" s="839" t="s">
        <v>33</v>
      </c>
      <c r="U115" s="748"/>
      <c r="V115" s="789" t="s">
        <v>5859</v>
      </c>
      <c r="W115" s="826" t="s">
        <v>45</v>
      </c>
      <c r="X115" s="812"/>
      <c r="Y115" s="812"/>
      <c r="Z115" s="840">
        <v>111500034321</v>
      </c>
      <c r="AA115" s="840">
        <v>1</v>
      </c>
      <c r="AB115" s="838">
        <v>5</v>
      </c>
      <c r="AC115" s="838"/>
      <c r="AD115" s="838">
        <v>5</v>
      </c>
      <c r="AE115" s="812"/>
      <c r="AF115" s="812">
        <v>25</v>
      </c>
      <c r="AG115" s="786"/>
      <c r="AH115" s="786" t="s">
        <v>7</v>
      </c>
      <c r="AI115" s="831"/>
      <c r="AJ115" s="838"/>
      <c r="AK115" s="838">
        <v>5</v>
      </c>
      <c r="AL115" s="791">
        <v>0.13200000000000001</v>
      </c>
      <c r="AM115" s="791"/>
      <c r="AN115" s="791"/>
      <c r="AO115" s="791"/>
      <c r="AP115" s="791"/>
      <c r="AQ115" s="791"/>
      <c r="AR115" s="791">
        <f t="shared" si="4"/>
        <v>0.13200000000000001</v>
      </c>
      <c r="AS115" s="838"/>
      <c r="AT115" s="838">
        <v>5</v>
      </c>
      <c r="AU115" s="791">
        <v>0.79300000000000004</v>
      </c>
      <c r="AV115" s="791"/>
      <c r="AW115" s="791"/>
      <c r="AX115" s="791"/>
      <c r="AY115" s="791"/>
      <c r="AZ115" s="791"/>
      <c r="BA115" s="791">
        <f t="shared" si="5"/>
        <v>0.79300000000000004</v>
      </c>
    </row>
    <row r="116" spans="1:53" s="827" customFormat="1" ht="30" customHeight="1">
      <c r="A116" s="784">
        <v>111</v>
      </c>
      <c r="B116" s="464" t="str">
        <f t="shared" si="3"/>
        <v>WR 5   Biura 52-028 Wrocław ul. Opatowicka 86/2</v>
      </c>
      <c r="C116" s="758" t="s">
        <v>5325</v>
      </c>
      <c r="D116" s="812">
        <v>5</v>
      </c>
      <c r="E116" s="748"/>
      <c r="F116" s="748"/>
      <c r="G116" s="837" t="s">
        <v>5326</v>
      </c>
      <c r="H116" s="812" t="s">
        <v>5860</v>
      </c>
      <c r="I116" s="838" t="s">
        <v>5849</v>
      </c>
      <c r="J116" s="826" t="s">
        <v>5861</v>
      </c>
      <c r="K116" s="838" t="s">
        <v>5862</v>
      </c>
      <c r="L116" s="748" t="s">
        <v>5851</v>
      </c>
      <c r="M116" s="764" t="s">
        <v>5852</v>
      </c>
      <c r="N116" s="834" t="s">
        <v>3200</v>
      </c>
      <c r="O116" s="835" t="s">
        <v>22</v>
      </c>
      <c r="P116" s="789" t="s">
        <v>5863</v>
      </c>
      <c r="Q116" s="767" t="s">
        <v>33</v>
      </c>
      <c r="R116" s="764" t="s">
        <v>2376</v>
      </c>
      <c r="S116" s="748"/>
      <c r="T116" s="748" t="s">
        <v>33</v>
      </c>
      <c r="U116" s="748" t="s">
        <v>33</v>
      </c>
      <c r="V116" s="789" t="s">
        <v>5864</v>
      </c>
      <c r="W116" s="826" t="s">
        <v>48</v>
      </c>
      <c r="X116" s="842"/>
      <c r="Y116" s="842" t="s">
        <v>5865</v>
      </c>
      <c r="Z116" s="840">
        <v>111500043973</v>
      </c>
      <c r="AA116" s="840">
        <v>1</v>
      </c>
      <c r="AB116" s="838">
        <v>5</v>
      </c>
      <c r="AC116" s="838"/>
      <c r="AD116" s="838">
        <v>5</v>
      </c>
      <c r="AE116" s="812"/>
      <c r="AF116" s="812">
        <v>25</v>
      </c>
      <c r="AG116" s="786"/>
      <c r="AH116" s="786" t="s">
        <v>7</v>
      </c>
      <c r="AI116" s="831"/>
      <c r="AJ116" s="838"/>
      <c r="AK116" s="838">
        <v>5</v>
      </c>
      <c r="AL116" s="791">
        <v>6.0000000000000001E-3</v>
      </c>
      <c r="AM116" s="791"/>
      <c r="AN116" s="791"/>
      <c r="AO116" s="791"/>
      <c r="AP116" s="791"/>
      <c r="AQ116" s="791"/>
      <c r="AR116" s="791">
        <f t="shared" si="4"/>
        <v>6.0000000000000001E-3</v>
      </c>
      <c r="AS116" s="838"/>
      <c r="AT116" s="838">
        <v>5</v>
      </c>
      <c r="AU116" s="791">
        <v>3.5999999999999997E-2</v>
      </c>
      <c r="AV116" s="791"/>
      <c r="AW116" s="791"/>
      <c r="AX116" s="791"/>
      <c r="AY116" s="791"/>
      <c r="AZ116" s="791"/>
      <c r="BA116" s="791">
        <f t="shared" si="5"/>
        <v>3.5999999999999997E-2</v>
      </c>
    </row>
    <row r="117" spans="1:53" s="827" customFormat="1" ht="30" customHeight="1">
      <c r="A117" s="784">
        <v>112</v>
      </c>
      <c r="B117" s="464" t="str">
        <f t="shared" si="3"/>
        <v>WR 5   Biura 59-340 Rudna, Chobienia ul. Nadodrzańska 18</v>
      </c>
      <c r="C117" s="758" t="s">
        <v>5325</v>
      </c>
      <c r="D117" s="812">
        <v>5</v>
      </c>
      <c r="E117" s="748"/>
      <c r="F117" s="748"/>
      <c r="G117" s="843" t="s">
        <v>5326</v>
      </c>
      <c r="H117" s="812" t="s">
        <v>5866</v>
      </c>
      <c r="I117" s="838" t="s">
        <v>5867</v>
      </c>
      <c r="J117" s="826" t="s">
        <v>5868</v>
      </c>
      <c r="K117" s="838" t="s">
        <v>841</v>
      </c>
      <c r="L117" s="748" t="s">
        <v>5851</v>
      </c>
      <c r="M117" s="764" t="s">
        <v>5852</v>
      </c>
      <c r="N117" s="834" t="s">
        <v>3200</v>
      </c>
      <c r="O117" s="835" t="s">
        <v>22</v>
      </c>
      <c r="P117" s="789" t="s">
        <v>5869</v>
      </c>
      <c r="Q117" s="767" t="s">
        <v>33</v>
      </c>
      <c r="R117" s="764" t="s">
        <v>2376</v>
      </c>
      <c r="S117" s="748"/>
      <c r="T117" s="839" t="s">
        <v>33</v>
      </c>
      <c r="U117" s="748"/>
      <c r="V117" s="789" t="s">
        <v>5870</v>
      </c>
      <c r="W117" s="826" t="s">
        <v>45</v>
      </c>
      <c r="X117" s="812"/>
      <c r="Y117" s="812"/>
      <c r="Z117" s="840">
        <v>9430911</v>
      </c>
      <c r="AA117" s="844">
        <v>1</v>
      </c>
      <c r="AB117" s="838">
        <v>10</v>
      </c>
      <c r="AC117" s="838"/>
      <c r="AD117" s="838">
        <v>10</v>
      </c>
      <c r="AE117" s="812"/>
      <c r="AF117" s="812">
        <v>16</v>
      </c>
      <c r="AG117" s="786"/>
      <c r="AH117" s="786" t="s">
        <v>7</v>
      </c>
      <c r="AI117" s="831"/>
      <c r="AJ117" s="838"/>
      <c r="AK117" s="838">
        <v>10</v>
      </c>
      <c r="AL117" s="791">
        <v>0.32200000000000001</v>
      </c>
      <c r="AM117" s="791"/>
      <c r="AN117" s="791"/>
      <c r="AO117" s="791"/>
      <c r="AP117" s="791"/>
      <c r="AQ117" s="791"/>
      <c r="AR117" s="791">
        <f t="shared" si="4"/>
        <v>0.32200000000000001</v>
      </c>
      <c r="AS117" s="838"/>
      <c r="AT117" s="838">
        <v>10</v>
      </c>
      <c r="AU117" s="791">
        <v>1.929</v>
      </c>
      <c r="AV117" s="791"/>
      <c r="AW117" s="791"/>
      <c r="AX117" s="791"/>
      <c r="AY117" s="791"/>
      <c r="AZ117" s="791"/>
      <c r="BA117" s="791">
        <f t="shared" si="5"/>
        <v>1.929</v>
      </c>
    </row>
    <row r="118" spans="1:53" s="827" customFormat="1" ht="30" customHeight="1">
      <c r="A118" s="784">
        <v>113</v>
      </c>
      <c r="B118" s="464" t="str">
        <f t="shared" si="3"/>
        <v>WR 5   Biura i hydrofor 56-120 Brzeg Dolny Podwale 1</v>
      </c>
      <c r="C118" s="758" t="s">
        <v>5325</v>
      </c>
      <c r="D118" s="812">
        <v>5</v>
      </c>
      <c r="E118" s="748"/>
      <c r="F118" s="748"/>
      <c r="G118" s="843" t="s">
        <v>5871</v>
      </c>
      <c r="H118" s="812" t="s">
        <v>5872</v>
      </c>
      <c r="I118" s="838" t="s">
        <v>5873</v>
      </c>
      <c r="J118" s="826" t="s">
        <v>5874</v>
      </c>
      <c r="K118" s="838" t="s">
        <v>153</v>
      </c>
      <c r="L118" s="748" t="s">
        <v>5851</v>
      </c>
      <c r="M118" s="764" t="s">
        <v>5852</v>
      </c>
      <c r="N118" s="834" t="s">
        <v>3200</v>
      </c>
      <c r="O118" s="835" t="s">
        <v>22</v>
      </c>
      <c r="P118" s="789" t="s">
        <v>5875</v>
      </c>
      <c r="Q118" s="767" t="s">
        <v>33</v>
      </c>
      <c r="R118" s="764" t="s">
        <v>2376</v>
      </c>
      <c r="S118" s="748"/>
      <c r="T118" s="839" t="s">
        <v>33</v>
      </c>
      <c r="U118" s="748"/>
      <c r="V118" s="789" t="s">
        <v>5876</v>
      </c>
      <c r="W118" s="826" t="s">
        <v>45</v>
      </c>
      <c r="X118" s="812"/>
      <c r="Y118" s="812"/>
      <c r="Z118" s="840">
        <v>8012295</v>
      </c>
      <c r="AA118" s="840">
        <v>1</v>
      </c>
      <c r="AB118" s="838">
        <v>19</v>
      </c>
      <c r="AC118" s="838"/>
      <c r="AD118" s="838">
        <v>19</v>
      </c>
      <c r="AE118" s="812"/>
      <c r="AF118" s="812">
        <v>32</v>
      </c>
      <c r="AG118" s="786"/>
      <c r="AH118" s="786" t="s">
        <v>7</v>
      </c>
      <c r="AI118" s="831"/>
      <c r="AJ118" s="838"/>
      <c r="AK118" s="838">
        <v>19</v>
      </c>
      <c r="AL118" s="791">
        <v>1.5609999999999999</v>
      </c>
      <c r="AM118" s="791"/>
      <c r="AN118" s="791"/>
      <c r="AO118" s="791"/>
      <c r="AP118" s="791"/>
      <c r="AQ118" s="791"/>
      <c r="AR118" s="791">
        <f t="shared" si="4"/>
        <v>1.5609999999999999</v>
      </c>
      <c r="AS118" s="838"/>
      <c r="AT118" s="838">
        <v>19</v>
      </c>
      <c r="AU118" s="791">
        <v>9.3650000000000002</v>
      </c>
      <c r="AV118" s="791"/>
      <c r="AW118" s="791"/>
      <c r="AX118" s="791"/>
      <c r="AY118" s="791"/>
      <c r="AZ118" s="791"/>
      <c r="BA118" s="791">
        <f t="shared" si="5"/>
        <v>9.3650000000000002</v>
      </c>
    </row>
    <row r="119" spans="1:53" s="841" customFormat="1" ht="30" customHeight="1">
      <c r="A119" s="784">
        <v>114</v>
      </c>
      <c r="B119" s="464" t="str">
        <f t="shared" si="3"/>
        <v>WR 5   Biura NW Środa Śląska 55-300 Środa Śląska ul. Wrocławska  44</v>
      </c>
      <c r="C119" s="758" t="s">
        <v>5325</v>
      </c>
      <c r="D119" s="812">
        <v>5</v>
      </c>
      <c r="E119" s="748"/>
      <c r="F119" s="748"/>
      <c r="G119" s="837" t="s">
        <v>5877</v>
      </c>
      <c r="H119" s="812" t="s">
        <v>5878</v>
      </c>
      <c r="I119" s="844" t="s">
        <v>5879</v>
      </c>
      <c r="J119" s="844" t="s">
        <v>5880</v>
      </c>
      <c r="K119" s="845">
        <v>44</v>
      </c>
      <c r="L119" s="748" t="s">
        <v>5851</v>
      </c>
      <c r="M119" s="764" t="s">
        <v>5852</v>
      </c>
      <c r="N119" s="834" t="s">
        <v>3200</v>
      </c>
      <c r="O119" s="835" t="s">
        <v>22</v>
      </c>
      <c r="P119" s="786" t="s">
        <v>5881</v>
      </c>
      <c r="Q119" s="792">
        <v>43465</v>
      </c>
      <c r="R119" s="463" t="s">
        <v>2376</v>
      </c>
      <c r="S119" s="765"/>
      <c r="T119" s="846"/>
      <c r="U119" s="846"/>
      <c r="V119" s="847" t="s">
        <v>5882</v>
      </c>
      <c r="W119" s="760" t="s">
        <v>45</v>
      </c>
      <c r="X119" s="842"/>
      <c r="Y119" s="842" t="s">
        <v>5883</v>
      </c>
      <c r="Z119" s="845">
        <v>285825</v>
      </c>
      <c r="AA119" s="845">
        <v>1</v>
      </c>
      <c r="AB119" s="761" t="s">
        <v>5884</v>
      </c>
      <c r="AC119" s="844"/>
      <c r="AD119" s="844">
        <v>24</v>
      </c>
      <c r="AE119" s="812"/>
      <c r="AF119" s="812">
        <v>40</v>
      </c>
      <c r="AG119" s="786"/>
      <c r="AH119" s="786" t="s">
        <v>7</v>
      </c>
      <c r="AI119" s="831"/>
      <c r="AJ119" s="844"/>
      <c r="AK119" s="844"/>
      <c r="AL119" s="791"/>
      <c r="AM119" s="791"/>
      <c r="AN119" s="791"/>
      <c r="AO119" s="791"/>
      <c r="AP119" s="791"/>
      <c r="AQ119" s="791"/>
      <c r="AR119" s="791"/>
      <c r="AS119" s="844"/>
      <c r="AT119" s="844">
        <v>24</v>
      </c>
      <c r="AU119" s="791">
        <v>4.3739999999999997</v>
      </c>
      <c r="AV119" s="791"/>
      <c r="AW119" s="791"/>
      <c r="AX119" s="791"/>
      <c r="AY119" s="791"/>
      <c r="AZ119" s="791"/>
      <c r="BA119" s="791">
        <f t="shared" si="5"/>
        <v>4.3739999999999997</v>
      </c>
    </row>
    <row r="120" spans="1:53" s="827" customFormat="1" ht="30" customHeight="1">
      <c r="A120" s="784">
        <v>115</v>
      </c>
      <c r="B120" s="464" t="str">
        <f t="shared" si="3"/>
        <v>WR 5   Biura NW Środa Śląska 55-300 Środa Śląska ul. Wrocławska  44</v>
      </c>
      <c r="C120" s="758" t="s">
        <v>5325</v>
      </c>
      <c r="D120" s="812">
        <v>5</v>
      </c>
      <c r="E120" s="748"/>
      <c r="F120" s="748"/>
      <c r="G120" s="837" t="s">
        <v>5877</v>
      </c>
      <c r="H120" s="812" t="s">
        <v>5878</v>
      </c>
      <c r="I120" s="844" t="s">
        <v>5879</v>
      </c>
      <c r="J120" s="844" t="s">
        <v>5880</v>
      </c>
      <c r="K120" s="845">
        <v>44</v>
      </c>
      <c r="L120" s="748" t="s">
        <v>5851</v>
      </c>
      <c r="M120" s="764" t="s">
        <v>5852</v>
      </c>
      <c r="N120" s="834" t="s">
        <v>3200</v>
      </c>
      <c r="O120" s="835" t="s">
        <v>22</v>
      </c>
      <c r="P120" s="786" t="s">
        <v>5885</v>
      </c>
      <c r="Q120" s="792">
        <v>43465</v>
      </c>
      <c r="R120" s="463" t="s">
        <v>2376</v>
      </c>
      <c r="S120" s="765"/>
      <c r="T120" s="846"/>
      <c r="U120" s="846"/>
      <c r="V120" s="847" t="s">
        <v>5886</v>
      </c>
      <c r="W120" s="760" t="s">
        <v>45</v>
      </c>
      <c r="X120" s="842"/>
      <c r="Y120" s="842" t="s">
        <v>5887</v>
      </c>
      <c r="Z120" s="845">
        <v>26156016</v>
      </c>
      <c r="AA120" s="845">
        <v>1</v>
      </c>
      <c r="AB120" s="761" t="s">
        <v>129</v>
      </c>
      <c r="AC120" s="844"/>
      <c r="AD120" s="844">
        <v>4</v>
      </c>
      <c r="AE120" s="812"/>
      <c r="AF120" s="812">
        <v>20</v>
      </c>
      <c r="AG120" s="786"/>
      <c r="AH120" s="786" t="s">
        <v>7</v>
      </c>
      <c r="AI120" s="831"/>
      <c r="AJ120" s="844"/>
      <c r="AK120" s="844"/>
      <c r="AL120" s="791"/>
      <c r="AM120" s="791"/>
      <c r="AN120" s="791"/>
      <c r="AO120" s="791"/>
      <c r="AP120" s="791"/>
      <c r="AQ120" s="791"/>
      <c r="AR120" s="791"/>
      <c r="AS120" s="844"/>
      <c r="AT120" s="844">
        <v>4</v>
      </c>
      <c r="AU120" s="791">
        <v>0.94799999999999995</v>
      </c>
      <c r="AV120" s="791"/>
      <c r="AW120" s="791"/>
      <c r="AX120" s="791"/>
      <c r="AY120" s="791"/>
      <c r="AZ120" s="791"/>
      <c r="BA120" s="791">
        <f t="shared" si="5"/>
        <v>0.94799999999999995</v>
      </c>
    </row>
    <row r="121" spans="1:53" s="827" customFormat="1" ht="30" customHeight="1">
      <c r="A121" s="784">
        <v>116</v>
      </c>
      <c r="B121" s="464" t="str">
        <f t="shared" si="3"/>
        <v>WR 5   Biura NW Środa Śląska 55-300 Środa Śląska ul. Wrocławska  44</v>
      </c>
      <c r="C121" s="758" t="s">
        <v>5325</v>
      </c>
      <c r="D121" s="812">
        <v>5</v>
      </c>
      <c r="E121" s="748"/>
      <c r="F121" s="748"/>
      <c r="G121" s="837" t="s">
        <v>5877</v>
      </c>
      <c r="H121" s="812" t="s">
        <v>5878</v>
      </c>
      <c r="I121" s="844" t="s">
        <v>5879</v>
      </c>
      <c r="J121" s="844" t="s">
        <v>5880</v>
      </c>
      <c r="K121" s="845">
        <v>44</v>
      </c>
      <c r="L121" s="748" t="s">
        <v>5851</v>
      </c>
      <c r="M121" s="764" t="s">
        <v>5852</v>
      </c>
      <c r="N121" s="834" t="s">
        <v>3200</v>
      </c>
      <c r="O121" s="835" t="s">
        <v>22</v>
      </c>
      <c r="P121" s="786" t="s">
        <v>5888</v>
      </c>
      <c r="Q121" s="792">
        <v>43465</v>
      </c>
      <c r="R121" s="463" t="s">
        <v>2376</v>
      </c>
      <c r="S121" s="765"/>
      <c r="T121" s="846"/>
      <c r="U121" s="846"/>
      <c r="V121" s="847" t="s">
        <v>5889</v>
      </c>
      <c r="W121" s="760" t="s">
        <v>45</v>
      </c>
      <c r="X121" s="842"/>
      <c r="Y121" s="842" t="s">
        <v>5890</v>
      </c>
      <c r="Z121" s="845">
        <v>26258103</v>
      </c>
      <c r="AA121" s="845">
        <v>1</v>
      </c>
      <c r="AB121" s="761" t="s">
        <v>129</v>
      </c>
      <c r="AC121" s="844"/>
      <c r="AD121" s="844">
        <v>4</v>
      </c>
      <c r="AE121" s="812"/>
      <c r="AF121" s="812">
        <v>20</v>
      </c>
      <c r="AG121" s="786"/>
      <c r="AH121" s="786" t="s">
        <v>7</v>
      </c>
      <c r="AI121" s="831"/>
      <c r="AJ121" s="844"/>
      <c r="AK121" s="844"/>
      <c r="AL121" s="791"/>
      <c r="AM121" s="791"/>
      <c r="AN121" s="791"/>
      <c r="AO121" s="791"/>
      <c r="AP121" s="791"/>
      <c r="AQ121" s="791"/>
      <c r="AR121" s="791"/>
      <c r="AS121" s="844"/>
      <c r="AT121" s="844">
        <v>4</v>
      </c>
      <c r="AU121" s="791">
        <v>0.245</v>
      </c>
      <c r="AV121" s="791"/>
      <c r="AW121" s="791"/>
      <c r="AX121" s="791"/>
      <c r="AY121" s="791"/>
      <c r="AZ121" s="791"/>
      <c r="BA121" s="791">
        <f t="shared" si="5"/>
        <v>0.245</v>
      </c>
    </row>
    <row r="122" spans="1:53" s="827" customFormat="1" ht="30" customHeight="1">
      <c r="A122" s="784">
        <v>117</v>
      </c>
      <c r="B122" s="464" t="str">
        <f t="shared" si="3"/>
        <v>WR 5   Biura RZGW Wrocław piwnica 50-374 Wrocław ul. C.K. Norwida 34</v>
      </c>
      <c r="C122" s="758" t="s">
        <v>5325</v>
      </c>
      <c r="D122" s="812">
        <v>5</v>
      </c>
      <c r="E122" s="748"/>
      <c r="F122" s="748"/>
      <c r="G122" s="837" t="s">
        <v>5891</v>
      </c>
      <c r="H122" s="812" t="s">
        <v>5855</v>
      </c>
      <c r="I122" s="838" t="s">
        <v>5849</v>
      </c>
      <c r="J122" s="826" t="s">
        <v>5856</v>
      </c>
      <c r="K122" s="838" t="s">
        <v>201</v>
      </c>
      <c r="L122" s="748" t="s">
        <v>5851</v>
      </c>
      <c r="M122" s="764" t="s">
        <v>5852</v>
      </c>
      <c r="N122" s="834" t="s">
        <v>3200</v>
      </c>
      <c r="O122" s="835" t="s">
        <v>22</v>
      </c>
      <c r="P122" s="789" t="s">
        <v>5892</v>
      </c>
      <c r="Q122" s="767" t="s">
        <v>33</v>
      </c>
      <c r="R122" s="764" t="s">
        <v>2376</v>
      </c>
      <c r="S122" s="748"/>
      <c r="T122" s="839" t="s">
        <v>33</v>
      </c>
      <c r="U122" s="748"/>
      <c r="V122" s="789" t="s">
        <v>5893</v>
      </c>
      <c r="W122" s="826" t="s">
        <v>45</v>
      </c>
      <c r="X122" s="812"/>
      <c r="Y122" s="812"/>
      <c r="Z122" s="840">
        <v>311586020785</v>
      </c>
      <c r="AA122" s="840">
        <v>1</v>
      </c>
      <c r="AB122" s="838">
        <v>12</v>
      </c>
      <c r="AC122" s="838"/>
      <c r="AD122" s="838">
        <v>4</v>
      </c>
      <c r="AE122" s="812"/>
      <c r="AF122" s="812">
        <v>10</v>
      </c>
      <c r="AG122" s="786"/>
      <c r="AH122" s="786" t="s">
        <v>7</v>
      </c>
      <c r="AI122" s="831"/>
      <c r="AJ122" s="838"/>
      <c r="AK122" s="838">
        <v>4</v>
      </c>
      <c r="AL122" s="791">
        <v>2.13</v>
      </c>
      <c r="AM122" s="791"/>
      <c r="AN122" s="791"/>
      <c r="AO122" s="791"/>
      <c r="AP122" s="791"/>
      <c r="AQ122" s="791"/>
      <c r="AR122" s="791">
        <f t="shared" si="4"/>
        <v>2.13</v>
      </c>
      <c r="AS122" s="838"/>
      <c r="AT122" s="838">
        <v>4</v>
      </c>
      <c r="AU122" s="791">
        <v>12.778</v>
      </c>
      <c r="AV122" s="791"/>
      <c r="AW122" s="791"/>
      <c r="AX122" s="791"/>
      <c r="AY122" s="791"/>
      <c r="AZ122" s="791"/>
      <c r="BA122" s="791">
        <f t="shared" si="5"/>
        <v>12.778</v>
      </c>
    </row>
    <row r="123" spans="1:53" s="827" customFormat="1" ht="30" customHeight="1">
      <c r="A123" s="784">
        <v>118</v>
      </c>
      <c r="B123" s="464" t="str">
        <f t="shared" si="3"/>
        <v>WR 5   Biuro NW Wrocław 51-602 Wrocław ul. Jana Kochanowskiego 91B</v>
      </c>
      <c r="C123" s="758" t="s">
        <v>5325</v>
      </c>
      <c r="D123" s="812">
        <v>5</v>
      </c>
      <c r="E123" s="748"/>
      <c r="F123" s="748"/>
      <c r="G123" s="837" t="s">
        <v>5894</v>
      </c>
      <c r="H123" s="812" t="s">
        <v>5895</v>
      </c>
      <c r="I123" s="838" t="s">
        <v>5849</v>
      </c>
      <c r="J123" s="826" t="s">
        <v>5896</v>
      </c>
      <c r="K123" s="838" t="s">
        <v>5897</v>
      </c>
      <c r="L123" s="748" t="s">
        <v>5851</v>
      </c>
      <c r="M123" s="764" t="s">
        <v>5852</v>
      </c>
      <c r="N123" s="834" t="s">
        <v>3200</v>
      </c>
      <c r="O123" s="835" t="s">
        <v>22</v>
      </c>
      <c r="P123" s="789" t="s">
        <v>5898</v>
      </c>
      <c r="Q123" s="767" t="s">
        <v>33</v>
      </c>
      <c r="R123" s="764" t="s">
        <v>2376</v>
      </c>
      <c r="S123" s="748"/>
      <c r="T123" s="839" t="s">
        <v>33</v>
      </c>
      <c r="U123" s="748"/>
      <c r="V123" s="789" t="s">
        <v>5899</v>
      </c>
      <c r="W123" s="826" t="s">
        <v>45</v>
      </c>
      <c r="X123" s="812"/>
      <c r="Y123" s="812"/>
      <c r="Z123" s="840">
        <v>311600026274</v>
      </c>
      <c r="AA123" s="840">
        <v>1</v>
      </c>
      <c r="AB123" s="838">
        <v>24</v>
      </c>
      <c r="AC123" s="838"/>
      <c r="AD123" s="838">
        <v>22</v>
      </c>
      <c r="AE123" s="812"/>
      <c r="AF123" s="812">
        <v>40</v>
      </c>
      <c r="AG123" s="786"/>
      <c r="AH123" s="786" t="s">
        <v>7</v>
      </c>
      <c r="AI123" s="831"/>
      <c r="AJ123" s="838"/>
      <c r="AK123" s="838">
        <v>22</v>
      </c>
      <c r="AL123" s="791">
        <v>8.5269999999999992</v>
      </c>
      <c r="AM123" s="791"/>
      <c r="AN123" s="791"/>
      <c r="AO123" s="791"/>
      <c r="AP123" s="791"/>
      <c r="AQ123" s="791"/>
      <c r="AR123" s="791">
        <f t="shared" si="4"/>
        <v>8.5269999999999992</v>
      </c>
      <c r="AS123" s="838"/>
      <c r="AT123" s="838">
        <v>22</v>
      </c>
      <c r="AU123" s="791">
        <v>51.158999999999999</v>
      </c>
      <c r="AV123" s="791"/>
      <c r="AW123" s="791"/>
      <c r="AX123" s="791"/>
      <c r="AY123" s="791"/>
      <c r="AZ123" s="791"/>
      <c r="BA123" s="791">
        <f t="shared" ref="BA123:BA183" si="6">SUM(AU123:AZ123)</f>
        <v>51.158999999999999</v>
      </c>
    </row>
    <row r="124" spans="1:53" s="827" customFormat="1" ht="30" customHeight="1">
      <c r="A124" s="784">
        <v>119</v>
      </c>
      <c r="B124" s="464" t="str">
        <f t="shared" si="3"/>
        <v>WR 5   Biuro RZGW Wrocław 50-374 Wrocław ul. C.K. Norwida 34</v>
      </c>
      <c r="C124" s="758" t="s">
        <v>5325</v>
      </c>
      <c r="D124" s="812">
        <v>5</v>
      </c>
      <c r="E124" s="748"/>
      <c r="F124" s="748"/>
      <c r="G124" s="837" t="s">
        <v>5900</v>
      </c>
      <c r="H124" s="812" t="s">
        <v>5855</v>
      </c>
      <c r="I124" s="838" t="s">
        <v>5849</v>
      </c>
      <c r="J124" s="826" t="s">
        <v>5856</v>
      </c>
      <c r="K124" s="838">
        <v>34</v>
      </c>
      <c r="L124" s="748" t="s">
        <v>5851</v>
      </c>
      <c r="M124" s="764" t="s">
        <v>5852</v>
      </c>
      <c r="N124" s="834" t="s">
        <v>3200</v>
      </c>
      <c r="O124" s="835" t="s">
        <v>22</v>
      </c>
      <c r="P124" s="789" t="s">
        <v>5901</v>
      </c>
      <c r="Q124" s="767" t="s">
        <v>33</v>
      </c>
      <c r="R124" s="764" t="s">
        <v>2376</v>
      </c>
      <c r="S124" s="748"/>
      <c r="T124" s="748" t="s">
        <v>33</v>
      </c>
      <c r="U124" s="748" t="s">
        <v>33</v>
      </c>
      <c r="V124" s="789" t="s">
        <v>5902</v>
      </c>
      <c r="W124" s="826" t="s">
        <v>42</v>
      </c>
      <c r="X124" s="812"/>
      <c r="Y124" s="812"/>
      <c r="Z124" s="844">
        <v>87697524</v>
      </c>
      <c r="AA124" s="844">
        <v>1</v>
      </c>
      <c r="AB124" s="838">
        <v>80</v>
      </c>
      <c r="AC124" s="838"/>
      <c r="AD124" s="838">
        <v>80</v>
      </c>
      <c r="AE124" s="812">
        <v>40.090000000000003</v>
      </c>
      <c r="AF124" s="812"/>
      <c r="AG124" s="786"/>
      <c r="AH124" s="786" t="s">
        <v>7</v>
      </c>
      <c r="AI124" s="757"/>
      <c r="AJ124" s="838"/>
      <c r="AK124" s="838">
        <v>80</v>
      </c>
      <c r="AL124" s="791">
        <v>19.402000000000001</v>
      </c>
      <c r="AM124" s="791"/>
      <c r="AN124" s="791"/>
      <c r="AO124" s="791"/>
      <c r="AP124" s="791"/>
      <c r="AQ124" s="791"/>
      <c r="AR124" s="791">
        <f t="shared" si="4"/>
        <v>19.402000000000001</v>
      </c>
      <c r="AS124" s="838"/>
      <c r="AT124" s="838">
        <v>80</v>
      </c>
      <c r="AU124" s="791">
        <v>116.411</v>
      </c>
      <c r="AV124" s="791"/>
      <c r="AW124" s="791"/>
      <c r="AX124" s="791"/>
      <c r="AY124" s="791"/>
      <c r="AZ124" s="791"/>
      <c r="BA124" s="791">
        <f t="shared" si="6"/>
        <v>116.411</v>
      </c>
    </row>
    <row r="125" spans="1:53" s="827" customFormat="1" ht="30" customHeight="1">
      <c r="A125" s="784">
        <v>120</v>
      </c>
      <c r="B125" s="464" t="str">
        <f t="shared" si="3"/>
        <v>WR 5   Biuro ZZ Wrocław 50-370 Wrocław ul. Wybrzeże S. Wyspiańskiego 39</v>
      </c>
      <c r="C125" s="758" t="s">
        <v>5325</v>
      </c>
      <c r="D125" s="812">
        <v>5</v>
      </c>
      <c r="E125" s="748"/>
      <c r="F125" s="748"/>
      <c r="G125" s="837" t="s">
        <v>5903</v>
      </c>
      <c r="H125" s="812" t="s">
        <v>5904</v>
      </c>
      <c r="I125" s="838" t="s">
        <v>5849</v>
      </c>
      <c r="J125" s="826" t="s">
        <v>5905</v>
      </c>
      <c r="K125" s="838" t="s">
        <v>1491</v>
      </c>
      <c r="L125" s="748" t="s">
        <v>5851</v>
      </c>
      <c r="M125" s="764" t="s">
        <v>5852</v>
      </c>
      <c r="N125" s="834" t="s">
        <v>3200</v>
      </c>
      <c r="O125" s="835" t="s">
        <v>22</v>
      </c>
      <c r="P125" s="789" t="s">
        <v>5906</v>
      </c>
      <c r="Q125" s="767" t="s">
        <v>33</v>
      </c>
      <c r="R125" s="764" t="s">
        <v>2376</v>
      </c>
      <c r="S125" s="748"/>
      <c r="T125" s="839" t="s">
        <v>33</v>
      </c>
      <c r="U125" s="748"/>
      <c r="V125" s="789" t="s">
        <v>5907</v>
      </c>
      <c r="W125" s="826" t="s">
        <v>45</v>
      </c>
      <c r="X125" s="812"/>
      <c r="Y125" s="812"/>
      <c r="Z125" s="840">
        <v>311500025128</v>
      </c>
      <c r="AA125" s="840">
        <v>1</v>
      </c>
      <c r="AB125" s="838">
        <v>15.5</v>
      </c>
      <c r="AC125" s="838"/>
      <c r="AD125" s="838">
        <v>4</v>
      </c>
      <c r="AE125" s="812"/>
      <c r="AF125" s="812">
        <v>25</v>
      </c>
      <c r="AG125" s="786"/>
      <c r="AH125" s="786" t="s">
        <v>7</v>
      </c>
      <c r="AI125" s="757"/>
      <c r="AJ125" s="838"/>
      <c r="AK125" s="838">
        <v>4</v>
      </c>
      <c r="AL125" s="791">
        <v>1.0680000000000001</v>
      </c>
      <c r="AM125" s="791"/>
      <c r="AN125" s="791"/>
      <c r="AO125" s="791"/>
      <c r="AP125" s="791"/>
      <c r="AQ125" s="791"/>
      <c r="AR125" s="791">
        <f t="shared" si="4"/>
        <v>1.0680000000000001</v>
      </c>
      <c r="AS125" s="838"/>
      <c r="AT125" s="838">
        <v>4</v>
      </c>
      <c r="AU125" s="791">
        <v>6.4059999999999997</v>
      </c>
      <c r="AV125" s="791"/>
      <c r="AW125" s="791"/>
      <c r="AX125" s="791"/>
      <c r="AY125" s="791"/>
      <c r="AZ125" s="791"/>
      <c r="BA125" s="791">
        <f t="shared" si="6"/>
        <v>6.4059999999999997</v>
      </c>
    </row>
    <row r="126" spans="1:53" s="827" customFormat="1" ht="30" customHeight="1">
      <c r="A126" s="784">
        <v>121</v>
      </c>
      <c r="B126" s="464" t="str">
        <f t="shared" si="3"/>
        <v>WR 5   Biuro ZZ Wrocław 50-370 Wrocław ul. Wybrzeże S. Wyspiańskiego 39</v>
      </c>
      <c r="C126" s="758" t="s">
        <v>5325</v>
      </c>
      <c r="D126" s="812">
        <v>5</v>
      </c>
      <c r="E126" s="748"/>
      <c r="F126" s="748"/>
      <c r="G126" s="837" t="s">
        <v>5903</v>
      </c>
      <c r="H126" s="812" t="s">
        <v>5904</v>
      </c>
      <c r="I126" s="838" t="s">
        <v>5849</v>
      </c>
      <c r="J126" s="826" t="s">
        <v>5905</v>
      </c>
      <c r="K126" s="838" t="s">
        <v>1491</v>
      </c>
      <c r="L126" s="748" t="s">
        <v>5851</v>
      </c>
      <c r="M126" s="764" t="s">
        <v>5852</v>
      </c>
      <c r="N126" s="834" t="s">
        <v>3200</v>
      </c>
      <c r="O126" s="835" t="s">
        <v>22</v>
      </c>
      <c r="P126" s="789" t="s">
        <v>5908</v>
      </c>
      <c r="Q126" s="767" t="s">
        <v>33</v>
      </c>
      <c r="R126" s="764" t="s">
        <v>2376</v>
      </c>
      <c r="S126" s="748"/>
      <c r="T126" s="839" t="s">
        <v>33</v>
      </c>
      <c r="U126" s="748"/>
      <c r="V126" s="789" t="s">
        <v>5909</v>
      </c>
      <c r="W126" s="826" t="s">
        <v>45</v>
      </c>
      <c r="X126" s="812"/>
      <c r="Y126" s="812"/>
      <c r="Z126" s="840">
        <v>311500025241</v>
      </c>
      <c r="AA126" s="840">
        <v>1</v>
      </c>
      <c r="AB126" s="838">
        <v>5</v>
      </c>
      <c r="AC126" s="838"/>
      <c r="AD126" s="838">
        <v>5</v>
      </c>
      <c r="AE126" s="812"/>
      <c r="AF126" s="812">
        <v>25</v>
      </c>
      <c r="AG126" s="786"/>
      <c r="AH126" s="786" t="s">
        <v>7</v>
      </c>
      <c r="AI126" s="757"/>
      <c r="AJ126" s="838"/>
      <c r="AK126" s="838">
        <v>5</v>
      </c>
      <c r="AL126" s="791">
        <v>4.9080000000000004</v>
      </c>
      <c r="AM126" s="791"/>
      <c r="AN126" s="791"/>
      <c r="AO126" s="791"/>
      <c r="AP126" s="791"/>
      <c r="AQ126" s="791"/>
      <c r="AR126" s="791">
        <f t="shared" si="4"/>
        <v>4.9080000000000004</v>
      </c>
      <c r="AS126" s="838"/>
      <c r="AT126" s="838">
        <v>5</v>
      </c>
      <c r="AU126" s="791">
        <v>29.45</v>
      </c>
      <c r="AV126" s="791"/>
      <c r="AW126" s="791"/>
      <c r="AX126" s="791"/>
      <c r="AY126" s="791"/>
      <c r="AZ126" s="791"/>
      <c r="BA126" s="791">
        <f t="shared" si="6"/>
        <v>29.45</v>
      </c>
    </row>
    <row r="127" spans="1:53" s="827" customFormat="1" ht="30" customHeight="1">
      <c r="A127" s="784">
        <v>122</v>
      </c>
      <c r="B127" s="464" t="str">
        <f t="shared" si="3"/>
        <v>WR 5   Klatka schodowa 50-374 Wrocław ul. C.K. Norwida 34-36</v>
      </c>
      <c r="C127" s="758" t="s">
        <v>5325</v>
      </c>
      <c r="D127" s="812">
        <v>5</v>
      </c>
      <c r="E127" s="748"/>
      <c r="F127" s="748"/>
      <c r="G127" s="843" t="s">
        <v>5910</v>
      </c>
      <c r="H127" s="812" t="s">
        <v>5855</v>
      </c>
      <c r="I127" s="838" t="s">
        <v>5849</v>
      </c>
      <c r="J127" s="826" t="s">
        <v>5856</v>
      </c>
      <c r="K127" s="838" t="s">
        <v>5911</v>
      </c>
      <c r="L127" s="748" t="s">
        <v>5851</v>
      </c>
      <c r="M127" s="764" t="s">
        <v>5852</v>
      </c>
      <c r="N127" s="834" t="s">
        <v>3200</v>
      </c>
      <c r="O127" s="835" t="s">
        <v>22</v>
      </c>
      <c r="P127" s="789" t="s">
        <v>5912</v>
      </c>
      <c r="Q127" s="767" t="s">
        <v>33</v>
      </c>
      <c r="R127" s="764" t="s">
        <v>2376</v>
      </c>
      <c r="S127" s="748"/>
      <c r="T127" s="748" t="s">
        <v>33</v>
      </c>
      <c r="U127" s="748" t="s">
        <v>33</v>
      </c>
      <c r="V127" s="789" t="s">
        <v>5913</v>
      </c>
      <c r="W127" s="826" t="s">
        <v>48</v>
      </c>
      <c r="X127" s="812"/>
      <c r="Y127" s="812"/>
      <c r="Z127" s="840">
        <v>111500041647</v>
      </c>
      <c r="AA127" s="840">
        <v>1</v>
      </c>
      <c r="AB127" s="838">
        <v>5</v>
      </c>
      <c r="AC127" s="838"/>
      <c r="AD127" s="838">
        <v>5</v>
      </c>
      <c r="AE127" s="812"/>
      <c r="AF127" s="812">
        <v>25</v>
      </c>
      <c r="AG127" s="786"/>
      <c r="AH127" s="786" t="s">
        <v>7</v>
      </c>
      <c r="AI127" s="757"/>
      <c r="AJ127" s="838"/>
      <c r="AK127" s="838">
        <v>5</v>
      </c>
      <c r="AL127" s="791">
        <v>0.11799999999999999</v>
      </c>
      <c r="AM127" s="791"/>
      <c r="AN127" s="791"/>
      <c r="AO127" s="791"/>
      <c r="AP127" s="791"/>
      <c r="AQ127" s="791"/>
      <c r="AR127" s="791">
        <f t="shared" si="4"/>
        <v>0.11799999999999999</v>
      </c>
      <c r="AS127" s="838"/>
      <c r="AT127" s="838">
        <v>5</v>
      </c>
      <c r="AU127" s="791">
        <v>0.70599999999999996</v>
      </c>
      <c r="AV127" s="791"/>
      <c r="AW127" s="791"/>
      <c r="AX127" s="791"/>
      <c r="AY127" s="791"/>
      <c r="AZ127" s="791"/>
      <c r="BA127" s="791">
        <f t="shared" si="6"/>
        <v>0.70599999999999996</v>
      </c>
    </row>
    <row r="128" spans="1:53" s="827" customFormat="1" ht="30" customHeight="1">
      <c r="A128" s="784">
        <v>123</v>
      </c>
      <c r="B128" s="464" t="str">
        <f t="shared" si="3"/>
        <v>WR 5   Klatka schodowa 51-602 Wrocław ul. Jana Kochanowskiego 93</v>
      </c>
      <c r="C128" s="758" t="s">
        <v>5325</v>
      </c>
      <c r="D128" s="812">
        <v>5</v>
      </c>
      <c r="E128" s="748"/>
      <c r="F128" s="748"/>
      <c r="G128" s="843" t="s">
        <v>5910</v>
      </c>
      <c r="H128" s="812" t="s">
        <v>5895</v>
      </c>
      <c r="I128" s="838" t="s">
        <v>5849</v>
      </c>
      <c r="J128" s="826" t="s">
        <v>5896</v>
      </c>
      <c r="K128" s="838" t="s">
        <v>5914</v>
      </c>
      <c r="L128" s="748" t="s">
        <v>5851</v>
      </c>
      <c r="M128" s="764" t="s">
        <v>5852</v>
      </c>
      <c r="N128" s="834" t="s">
        <v>3200</v>
      </c>
      <c r="O128" s="835" t="s">
        <v>22</v>
      </c>
      <c r="P128" s="789" t="s">
        <v>5915</v>
      </c>
      <c r="Q128" s="767" t="s">
        <v>33</v>
      </c>
      <c r="R128" s="764" t="s">
        <v>2376</v>
      </c>
      <c r="S128" s="748"/>
      <c r="T128" s="748" t="s">
        <v>33</v>
      </c>
      <c r="U128" s="748" t="s">
        <v>33</v>
      </c>
      <c r="V128" s="789" t="s">
        <v>5916</v>
      </c>
      <c r="W128" s="826" t="s">
        <v>48</v>
      </c>
      <c r="X128" s="812"/>
      <c r="Y128" s="812"/>
      <c r="Z128" s="844">
        <v>80907342</v>
      </c>
      <c r="AA128" s="840">
        <v>1</v>
      </c>
      <c r="AB128" s="838">
        <v>5</v>
      </c>
      <c r="AC128" s="838"/>
      <c r="AD128" s="838">
        <v>5</v>
      </c>
      <c r="AE128" s="812"/>
      <c r="AF128" s="812">
        <v>25</v>
      </c>
      <c r="AG128" s="786"/>
      <c r="AH128" s="786" t="s">
        <v>7</v>
      </c>
      <c r="AI128" s="374"/>
      <c r="AJ128" s="838"/>
      <c r="AK128" s="838">
        <v>5</v>
      </c>
      <c r="AL128" s="791">
        <v>0.38900000000000001</v>
      </c>
      <c r="AM128" s="791"/>
      <c r="AN128" s="791"/>
      <c r="AO128" s="791"/>
      <c r="AP128" s="791"/>
      <c r="AQ128" s="791"/>
      <c r="AR128" s="791">
        <f t="shared" si="4"/>
        <v>0.38900000000000001</v>
      </c>
      <c r="AS128" s="838"/>
      <c r="AT128" s="838">
        <v>5</v>
      </c>
      <c r="AU128" s="791">
        <v>2.331</v>
      </c>
      <c r="AV128" s="791"/>
      <c r="AW128" s="791"/>
      <c r="AX128" s="791"/>
      <c r="AY128" s="791"/>
      <c r="AZ128" s="791"/>
      <c r="BA128" s="791">
        <f t="shared" si="6"/>
        <v>2.331</v>
      </c>
    </row>
    <row r="129" spans="1:53" s="827" customFormat="1" ht="30" customHeight="1">
      <c r="A129" s="784">
        <v>124</v>
      </c>
      <c r="B129" s="464" t="str">
        <f t="shared" si="3"/>
        <v>WR 5   Lokal biurowy 56-110 Wołów Prawików  56A/2</v>
      </c>
      <c r="C129" s="758" t="s">
        <v>5325</v>
      </c>
      <c r="D129" s="812">
        <v>5</v>
      </c>
      <c r="E129" s="748"/>
      <c r="F129" s="748"/>
      <c r="G129" s="843" t="s">
        <v>3608</v>
      </c>
      <c r="H129" s="812" t="s">
        <v>5917</v>
      </c>
      <c r="I129" s="838" t="s">
        <v>5918</v>
      </c>
      <c r="J129" s="838" t="s">
        <v>5919</v>
      </c>
      <c r="K129" s="838" t="s">
        <v>5920</v>
      </c>
      <c r="L129" s="748" t="s">
        <v>5851</v>
      </c>
      <c r="M129" s="764" t="s">
        <v>5852</v>
      </c>
      <c r="N129" s="834" t="s">
        <v>3200</v>
      </c>
      <c r="O129" s="835" t="s">
        <v>22</v>
      </c>
      <c r="P129" s="789" t="s">
        <v>5921</v>
      </c>
      <c r="Q129" s="767" t="s">
        <v>33</v>
      </c>
      <c r="R129" s="764" t="s">
        <v>2376</v>
      </c>
      <c r="S129" s="748"/>
      <c r="T129" s="839" t="s">
        <v>33</v>
      </c>
      <c r="U129" s="748"/>
      <c r="V129" s="789" t="s">
        <v>5922</v>
      </c>
      <c r="W129" s="826" t="s">
        <v>45</v>
      </c>
      <c r="X129" s="812"/>
      <c r="Y129" s="812"/>
      <c r="Z129" s="840">
        <v>13093519</v>
      </c>
      <c r="AA129" s="840">
        <v>1</v>
      </c>
      <c r="AB129" s="838">
        <v>19</v>
      </c>
      <c r="AC129" s="838"/>
      <c r="AD129" s="838">
        <v>19</v>
      </c>
      <c r="AE129" s="812"/>
      <c r="AF129" s="812">
        <v>32</v>
      </c>
      <c r="AG129" s="786"/>
      <c r="AH129" s="786" t="s">
        <v>7</v>
      </c>
      <c r="AI129" s="765"/>
      <c r="AJ129" s="838"/>
      <c r="AK129" s="838">
        <v>19</v>
      </c>
      <c r="AL129" s="791">
        <v>2.673</v>
      </c>
      <c r="AM129" s="791"/>
      <c r="AN129" s="791"/>
      <c r="AO129" s="791"/>
      <c r="AP129" s="791"/>
      <c r="AQ129" s="791"/>
      <c r="AR129" s="791">
        <f t="shared" si="4"/>
        <v>2.673</v>
      </c>
      <c r="AS129" s="838"/>
      <c r="AT129" s="838">
        <v>19</v>
      </c>
      <c r="AU129" s="791">
        <v>16.036999999999999</v>
      </c>
      <c r="AV129" s="791"/>
      <c r="AW129" s="791"/>
      <c r="AX129" s="791"/>
      <c r="AY129" s="791"/>
      <c r="AZ129" s="791"/>
      <c r="BA129" s="791">
        <f t="shared" si="6"/>
        <v>16.036999999999999</v>
      </c>
    </row>
    <row r="130" spans="1:53" s="827" customFormat="1" ht="30" customHeight="1">
      <c r="A130" s="784">
        <v>125</v>
      </c>
      <c r="B130" s="464" t="str">
        <f t="shared" si="3"/>
        <v>WR 5   Lokal mieszkalny 56-110 Wołów Prawików  56A/1</v>
      </c>
      <c r="C130" s="758" t="s">
        <v>5325</v>
      </c>
      <c r="D130" s="812">
        <v>5</v>
      </c>
      <c r="E130" s="748"/>
      <c r="F130" s="748"/>
      <c r="G130" s="843" t="s">
        <v>5923</v>
      </c>
      <c r="H130" s="812" t="s">
        <v>5917</v>
      </c>
      <c r="I130" s="838" t="s">
        <v>5918</v>
      </c>
      <c r="J130" s="838" t="s">
        <v>5919</v>
      </c>
      <c r="K130" s="838" t="s">
        <v>5924</v>
      </c>
      <c r="L130" s="748" t="s">
        <v>5851</v>
      </c>
      <c r="M130" s="764" t="s">
        <v>5852</v>
      </c>
      <c r="N130" s="834" t="s">
        <v>3200</v>
      </c>
      <c r="O130" s="835" t="s">
        <v>22</v>
      </c>
      <c r="P130" s="789" t="s">
        <v>5925</v>
      </c>
      <c r="Q130" s="767" t="s">
        <v>33</v>
      </c>
      <c r="R130" s="764" t="s">
        <v>2376</v>
      </c>
      <c r="S130" s="748"/>
      <c r="T130" s="748" t="s">
        <v>33</v>
      </c>
      <c r="U130" s="748" t="s">
        <v>33</v>
      </c>
      <c r="V130" s="789" t="s">
        <v>5926</v>
      </c>
      <c r="W130" s="826" t="s">
        <v>48</v>
      </c>
      <c r="X130" s="812"/>
      <c r="Y130" s="812"/>
      <c r="Z130" s="840">
        <v>13093542</v>
      </c>
      <c r="AA130" s="844">
        <v>1</v>
      </c>
      <c r="AB130" s="838">
        <v>15</v>
      </c>
      <c r="AC130" s="838"/>
      <c r="AD130" s="838">
        <v>15</v>
      </c>
      <c r="AE130" s="812"/>
      <c r="AF130" s="812">
        <v>25</v>
      </c>
      <c r="AG130" s="786"/>
      <c r="AH130" s="786" t="s">
        <v>7</v>
      </c>
      <c r="AI130" s="757"/>
      <c r="AJ130" s="838"/>
      <c r="AK130" s="838">
        <v>15</v>
      </c>
      <c r="AL130" s="791">
        <v>0.26400000000000001</v>
      </c>
      <c r="AM130" s="791"/>
      <c r="AN130" s="791"/>
      <c r="AO130" s="791"/>
      <c r="AP130" s="791"/>
      <c r="AQ130" s="791"/>
      <c r="AR130" s="791">
        <f t="shared" si="4"/>
        <v>0.26400000000000001</v>
      </c>
      <c r="AS130" s="838"/>
      <c r="AT130" s="838">
        <v>15</v>
      </c>
      <c r="AU130" s="791">
        <v>1.5860000000000001</v>
      </c>
      <c r="AV130" s="791"/>
      <c r="AW130" s="791"/>
      <c r="AX130" s="791"/>
      <c r="AY130" s="791"/>
      <c r="AZ130" s="791"/>
      <c r="BA130" s="791">
        <f t="shared" si="6"/>
        <v>1.5860000000000001</v>
      </c>
    </row>
    <row r="131" spans="1:53" s="827" customFormat="1" ht="30" customHeight="1">
      <c r="A131" s="784">
        <v>126</v>
      </c>
      <c r="B131" s="464" t="str">
        <f t="shared" si="3"/>
        <v>WR 5   Lokal mieszkalny 56-110 Wołów Prawików  56B/1</v>
      </c>
      <c r="C131" s="758" t="s">
        <v>5325</v>
      </c>
      <c r="D131" s="812">
        <v>5</v>
      </c>
      <c r="E131" s="748"/>
      <c r="F131" s="748"/>
      <c r="G131" s="843" t="s">
        <v>5923</v>
      </c>
      <c r="H131" s="812" t="s">
        <v>5917</v>
      </c>
      <c r="I131" s="838" t="s">
        <v>5918</v>
      </c>
      <c r="J131" s="838" t="s">
        <v>5919</v>
      </c>
      <c r="K131" s="838" t="s">
        <v>5927</v>
      </c>
      <c r="L131" s="748" t="s">
        <v>5851</v>
      </c>
      <c r="M131" s="764" t="s">
        <v>5852</v>
      </c>
      <c r="N131" s="834" t="s">
        <v>3200</v>
      </c>
      <c r="O131" s="835" t="s">
        <v>22</v>
      </c>
      <c r="P131" s="789" t="s">
        <v>5928</v>
      </c>
      <c r="Q131" s="767" t="s">
        <v>33</v>
      </c>
      <c r="R131" s="764" t="s">
        <v>2376</v>
      </c>
      <c r="S131" s="748"/>
      <c r="T131" s="748" t="s">
        <v>33</v>
      </c>
      <c r="U131" s="748" t="s">
        <v>33</v>
      </c>
      <c r="V131" s="789" t="s">
        <v>5929</v>
      </c>
      <c r="W131" s="826" t="s">
        <v>48</v>
      </c>
      <c r="X131" s="842"/>
      <c r="Y131" s="842" t="s">
        <v>5930</v>
      </c>
      <c r="Z131" s="840">
        <v>13093541</v>
      </c>
      <c r="AA131" s="840">
        <v>1</v>
      </c>
      <c r="AB131" s="838">
        <v>15</v>
      </c>
      <c r="AC131" s="838"/>
      <c r="AD131" s="838">
        <v>15</v>
      </c>
      <c r="AE131" s="812"/>
      <c r="AF131" s="812">
        <v>25</v>
      </c>
      <c r="AG131" s="786"/>
      <c r="AH131" s="786" t="s">
        <v>7</v>
      </c>
      <c r="AI131" s="757"/>
      <c r="AJ131" s="838"/>
      <c r="AK131" s="838">
        <v>15</v>
      </c>
      <c r="AL131" s="791">
        <v>0.161</v>
      </c>
      <c r="AM131" s="791"/>
      <c r="AN131" s="791"/>
      <c r="AO131" s="791"/>
      <c r="AP131" s="791"/>
      <c r="AQ131" s="791"/>
      <c r="AR131" s="791">
        <f t="shared" si="4"/>
        <v>0.161</v>
      </c>
      <c r="AS131" s="838"/>
      <c r="AT131" s="838">
        <v>15</v>
      </c>
      <c r="AU131" s="791">
        <v>0.96699999999999997</v>
      </c>
      <c r="AV131" s="791"/>
      <c r="AW131" s="791"/>
      <c r="AX131" s="791"/>
      <c r="AY131" s="791"/>
      <c r="AZ131" s="791"/>
      <c r="BA131" s="791">
        <f t="shared" si="6"/>
        <v>0.96699999999999997</v>
      </c>
    </row>
    <row r="132" spans="1:53" s="827" customFormat="1" ht="30" customHeight="1">
      <c r="A132" s="784">
        <v>127</v>
      </c>
      <c r="B132" s="464" t="str">
        <f t="shared" si="3"/>
        <v>WR 5   Lokal socjalny 50-374 Wrocław ul. C.K. Norwida 36/1a</v>
      </c>
      <c r="C132" s="758" t="s">
        <v>5325</v>
      </c>
      <c r="D132" s="812">
        <v>5</v>
      </c>
      <c r="E132" s="748"/>
      <c r="F132" s="748"/>
      <c r="G132" s="843" t="s">
        <v>1932</v>
      </c>
      <c r="H132" s="812" t="s">
        <v>5855</v>
      </c>
      <c r="I132" s="838" t="s">
        <v>5849</v>
      </c>
      <c r="J132" s="826" t="s">
        <v>5856</v>
      </c>
      <c r="K132" s="838" t="s">
        <v>5931</v>
      </c>
      <c r="L132" s="748" t="s">
        <v>5851</v>
      </c>
      <c r="M132" s="764" t="s">
        <v>5852</v>
      </c>
      <c r="N132" s="834" t="s">
        <v>3200</v>
      </c>
      <c r="O132" s="835" t="s">
        <v>22</v>
      </c>
      <c r="P132" s="789" t="s">
        <v>5932</v>
      </c>
      <c r="Q132" s="767" t="s">
        <v>33</v>
      </c>
      <c r="R132" s="764" t="s">
        <v>2376</v>
      </c>
      <c r="S132" s="748"/>
      <c r="T132" s="839" t="s">
        <v>33</v>
      </c>
      <c r="U132" s="748"/>
      <c r="V132" s="789" t="s">
        <v>5933</v>
      </c>
      <c r="W132" s="826" t="s">
        <v>45</v>
      </c>
      <c r="X132" s="812"/>
      <c r="Y132" s="812"/>
      <c r="Z132" s="840">
        <v>111500036516</v>
      </c>
      <c r="AA132" s="840">
        <v>1</v>
      </c>
      <c r="AB132" s="838">
        <v>5</v>
      </c>
      <c r="AC132" s="838"/>
      <c r="AD132" s="838">
        <v>5</v>
      </c>
      <c r="AE132" s="812"/>
      <c r="AF132" s="812">
        <v>25</v>
      </c>
      <c r="AG132" s="786"/>
      <c r="AH132" s="786" t="s">
        <v>7</v>
      </c>
      <c r="AI132" s="757"/>
      <c r="AJ132" s="838"/>
      <c r="AK132" s="838">
        <v>5</v>
      </c>
      <c r="AL132" s="791">
        <v>8.5999999999999993E-2</v>
      </c>
      <c r="AM132" s="791"/>
      <c r="AN132" s="791"/>
      <c r="AO132" s="791"/>
      <c r="AP132" s="791"/>
      <c r="AQ132" s="791"/>
      <c r="AR132" s="791">
        <f t="shared" si="4"/>
        <v>8.5999999999999993E-2</v>
      </c>
      <c r="AS132" s="838"/>
      <c r="AT132" s="838">
        <v>5</v>
      </c>
      <c r="AU132" s="791">
        <v>0.51500000000000001</v>
      </c>
      <c r="AV132" s="791"/>
      <c r="AW132" s="791"/>
      <c r="AX132" s="791"/>
      <c r="AY132" s="791"/>
      <c r="AZ132" s="791"/>
      <c r="BA132" s="791">
        <f t="shared" si="6"/>
        <v>0.51500000000000001</v>
      </c>
    </row>
    <row r="133" spans="1:53" s="827" customFormat="1" ht="30" customHeight="1">
      <c r="A133" s="784">
        <v>128</v>
      </c>
      <c r="B133" s="464" t="str">
        <f t="shared" si="3"/>
        <v>WR 5   Lokal socjalny 50-374 Wrocław ul. C.K. Norwida 36/9</v>
      </c>
      <c r="C133" s="758" t="s">
        <v>5325</v>
      </c>
      <c r="D133" s="812">
        <v>5</v>
      </c>
      <c r="E133" s="748"/>
      <c r="F133" s="748"/>
      <c r="G133" s="843" t="s">
        <v>1932</v>
      </c>
      <c r="H133" s="812" t="s">
        <v>5855</v>
      </c>
      <c r="I133" s="838" t="s">
        <v>5849</v>
      </c>
      <c r="J133" s="826" t="s">
        <v>5856</v>
      </c>
      <c r="K133" s="838" t="s">
        <v>5934</v>
      </c>
      <c r="L133" s="748" t="s">
        <v>5851</v>
      </c>
      <c r="M133" s="764" t="s">
        <v>5852</v>
      </c>
      <c r="N133" s="834" t="s">
        <v>3200</v>
      </c>
      <c r="O133" s="835" t="s">
        <v>22</v>
      </c>
      <c r="P133" s="789" t="s">
        <v>5935</v>
      </c>
      <c r="Q133" s="767" t="s">
        <v>33</v>
      </c>
      <c r="R133" s="764" t="s">
        <v>2376</v>
      </c>
      <c r="S133" s="748"/>
      <c r="T133" s="839" t="s">
        <v>33</v>
      </c>
      <c r="U133" s="748"/>
      <c r="V133" s="789" t="s">
        <v>5936</v>
      </c>
      <c r="W133" s="826" t="s">
        <v>45</v>
      </c>
      <c r="X133" s="812"/>
      <c r="Y133" s="812"/>
      <c r="Z133" s="840">
        <v>111500034346</v>
      </c>
      <c r="AA133" s="840">
        <v>1</v>
      </c>
      <c r="AB133" s="838">
        <v>5</v>
      </c>
      <c r="AC133" s="838"/>
      <c r="AD133" s="838">
        <v>5</v>
      </c>
      <c r="AE133" s="812"/>
      <c r="AF133" s="812">
        <v>25</v>
      </c>
      <c r="AG133" s="786"/>
      <c r="AH133" s="786" t="s">
        <v>7</v>
      </c>
      <c r="AI133" s="757"/>
      <c r="AJ133" s="838"/>
      <c r="AK133" s="838">
        <v>5</v>
      </c>
      <c r="AL133" s="791">
        <v>0.16600000000000001</v>
      </c>
      <c r="AM133" s="791"/>
      <c r="AN133" s="791"/>
      <c r="AO133" s="791"/>
      <c r="AP133" s="791"/>
      <c r="AQ133" s="791"/>
      <c r="AR133" s="791">
        <f t="shared" si="4"/>
        <v>0.16600000000000001</v>
      </c>
      <c r="AS133" s="838"/>
      <c r="AT133" s="838">
        <v>5</v>
      </c>
      <c r="AU133" s="791">
        <v>0.99399999999999999</v>
      </c>
      <c r="AV133" s="791"/>
      <c r="AW133" s="791"/>
      <c r="AX133" s="791"/>
      <c r="AY133" s="791"/>
      <c r="AZ133" s="791"/>
      <c r="BA133" s="791">
        <f t="shared" si="6"/>
        <v>0.99399999999999999</v>
      </c>
    </row>
    <row r="134" spans="1:53" s="827" customFormat="1" ht="30" customHeight="1">
      <c r="A134" s="784">
        <v>129</v>
      </c>
      <c r="B134" s="464" t="str">
        <f t="shared" ref="B134:B197" si="7">CONCATENATE(C134," ",D134," ",E134," ",F134," ",G134," ",H134," ",I134," ",J134," ",K134,)</f>
        <v xml:space="preserve">WR 5   Magazyn warsztat 59-340 Rudna, Chobienia ul. Górna </v>
      </c>
      <c r="C134" s="758" t="s">
        <v>5325</v>
      </c>
      <c r="D134" s="812">
        <v>5</v>
      </c>
      <c r="E134" s="748"/>
      <c r="F134" s="748"/>
      <c r="G134" s="843" t="s">
        <v>5937</v>
      </c>
      <c r="H134" s="812" t="s">
        <v>5866</v>
      </c>
      <c r="I134" s="838" t="s">
        <v>5867</v>
      </c>
      <c r="J134" s="826" t="s">
        <v>5938</v>
      </c>
      <c r="K134" s="838"/>
      <c r="L134" s="748" t="s">
        <v>5851</v>
      </c>
      <c r="M134" s="764" t="s">
        <v>5852</v>
      </c>
      <c r="N134" s="834" t="s">
        <v>3200</v>
      </c>
      <c r="O134" s="835" t="s">
        <v>22</v>
      </c>
      <c r="P134" s="789" t="s">
        <v>5939</v>
      </c>
      <c r="Q134" s="767" t="s">
        <v>33</v>
      </c>
      <c r="R134" s="764" t="s">
        <v>2376</v>
      </c>
      <c r="S134" s="748"/>
      <c r="T134" s="839" t="s">
        <v>33</v>
      </c>
      <c r="U134" s="748"/>
      <c r="V134" s="789" t="s">
        <v>5940</v>
      </c>
      <c r="W134" s="826" t="s">
        <v>45</v>
      </c>
      <c r="X134" s="812"/>
      <c r="Y134" s="812"/>
      <c r="Z134" s="840">
        <v>71279301</v>
      </c>
      <c r="AA134" s="840">
        <v>1</v>
      </c>
      <c r="AB134" s="838">
        <v>15.5</v>
      </c>
      <c r="AC134" s="838"/>
      <c r="AD134" s="838">
        <v>15.5</v>
      </c>
      <c r="AE134" s="812"/>
      <c r="AF134" s="812">
        <v>25</v>
      </c>
      <c r="AG134" s="786"/>
      <c r="AH134" s="786" t="s">
        <v>7</v>
      </c>
      <c r="AI134" s="757"/>
      <c r="AJ134" s="838"/>
      <c r="AK134" s="838">
        <v>15.5</v>
      </c>
      <c r="AL134" s="791">
        <v>0</v>
      </c>
      <c r="AM134" s="791"/>
      <c r="AN134" s="791"/>
      <c r="AO134" s="791"/>
      <c r="AP134" s="791"/>
      <c r="AQ134" s="791"/>
      <c r="AR134" s="791">
        <f t="shared" ref="AR134:AR182" si="8">SUM(AL134:AQ134)</f>
        <v>0</v>
      </c>
      <c r="AS134" s="838"/>
      <c r="AT134" s="838">
        <v>15.5</v>
      </c>
      <c r="AU134" s="791">
        <v>1E-3</v>
      </c>
      <c r="AV134" s="791"/>
      <c r="AW134" s="791"/>
      <c r="AX134" s="791"/>
      <c r="AY134" s="791"/>
      <c r="AZ134" s="791"/>
      <c r="BA134" s="791">
        <f t="shared" si="6"/>
        <v>1E-3</v>
      </c>
    </row>
    <row r="135" spans="1:53" s="827" customFormat="1" ht="30" customHeight="1">
      <c r="A135" s="784">
        <v>130</v>
      </c>
      <c r="B135" s="464" t="str">
        <f t="shared" si="7"/>
        <v>WR 5   Nadzór Wodny 56-120 Brzeg Dolny Podwale 1</v>
      </c>
      <c r="C135" s="758" t="s">
        <v>5325</v>
      </c>
      <c r="D135" s="812">
        <v>5</v>
      </c>
      <c r="E135" s="748"/>
      <c r="F135" s="748"/>
      <c r="G135" s="843" t="s">
        <v>5941</v>
      </c>
      <c r="H135" s="812" t="s">
        <v>5872</v>
      </c>
      <c r="I135" s="838" t="s">
        <v>5873</v>
      </c>
      <c r="J135" s="826" t="s">
        <v>5874</v>
      </c>
      <c r="K135" s="838" t="s">
        <v>153</v>
      </c>
      <c r="L135" s="748" t="s">
        <v>5851</v>
      </c>
      <c r="M135" s="764" t="s">
        <v>5852</v>
      </c>
      <c r="N135" s="834" t="s">
        <v>3200</v>
      </c>
      <c r="O135" s="835" t="s">
        <v>22</v>
      </c>
      <c r="P135" s="789" t="s">
        <v>5942</v>
      </c>
      <c r="Q135" s="767" t="s">
        <v>33</v>
      </c>
      <c r="R135" s="764" t="s">
        <v>2376</v>
      </c>
      <c r="S135" s="748"/>
      <c r="T135" s="839" t="s">
        <v>33</v>
      </c>
      <c r="U135" s="748"/>
      <c r="V135" s="789" t="s">
        <v>5943</v>
      </c>
      <c r="W135" s="826" t="s">
        <v>45</v>
      </c>
      <c r="X135" s="812"/>
      <c r="Y135" s="812"/>
      <c r="Z135" s="840">
        <v>20447623</v>
      </c>
      <c r="AA135" s="840">
        <v>1</v>
      </c>
      <c r="AB135" s="838">
        <v>5</v>
      </c>
      <c r="AC135" s="838"/>
      <c r="AD135" s="838">
        <v>5</v>
      </c>
      <c r="AE135" s="812"/>
      <c r="AF135" s="812">
        <v>25</v>
      </c>
      <c r="AG135" s="786"/>
      <c r="AH135" s="786" t="s">
        <v>7</v>
      </c>
      <c r="AI135" s="757"/>
      <c r="AJ135" s="838"/>
      <c r="AK135" s="838">
        <v>5</v>
      </c>
      <c r="AL135" s="791">
        <v>0.60899999999999999</v>
      </c>
      <c r="AM135" s="791"/>
      <c r="AN135" s="791"/>
      <c r="AO135" s="791"/>
      <c r="AP135" s="791"/>
      <c r="AQ135" s="791"/>
      <c r="AR135" s="791">
        <f t="shared" si="8"/>
        <v>0.60899999999999999</v>
      </c>
      <c r="AS135" s="838"/>
      <c r="AT135" s="838">
        <v>5</v>
      </c>
      <c r="AU135" s="791">
        <v>3.6539999999999999</v>
      </c>
      <c r="AV135" s="791"/>
      <c r="AW135" s="791"/>
      <c r="AX135" s="791"/>
      <c r="AY135" s="791"/>
      <c r="AZ135" s="791"/>
      <c r="BA135" s="791">
        <f t="shared" si="6"/>
        <v>3.6539999999999999</v>
      </c>
    </row>
    <row r="136" spans="1:53" s="827" customFormat="1" ht="30" customHeight="1">
      <c r="A136" s="784">
        <v>131</v>
      </c>
      <c r="B136" s="464" t="str">
        <f t="shared" si="7"/>
        <v>WR 5   Ośrodek wczasowy 76-107 Jarosławiec,Jezierzany ul. Bałtycka 32</v>
      </c>
      <c r="C136" s="758" t="s">
        <v>5325</v>
      </c>
      <c r="D136" s="812">
        <v>5</v>
      </c>
      <c r="E136" s="748"/>
      <c r="F136" s="748"/>
      <c r="G136" s="843" t="s">
        <v>5944</v>
      </c>
      <c r="H136" s="812" t="s">
        <v>4343</v>
      </c>
      <c r="I136" s="838" t="s">
        <v>5945</v>
      </c>
      <c r="J136" s="826" t="s">
        <v>5946</v>
      </c>
      <c r="K136" s="838">
        <v>32</v>
      </c>
      <c r="L136" s="748" t="s">
        <v>5851</v>
      </c>
      <c r="M136" s="764" t="s">
        <v>5852</v>
      </c>
      <c r="N136" s="834" t="s">
        <v>3200</v>
      </c>
      <c r="O136" s="747" t="s">
        <v>23</v>
      </c>
      <c r="P136" s="760" t="s">
        <v>5947</v>
      </c>
      <c r="Q136" s="767" t="s">
        <v>33</v>
      </c>
      <c r="R136" s="464" t="s">
        <v>1546</v>
      </c>
      <c r="S136" s="843" t="s">
        <v>5948</v>
      </c>
      <c r="T136" s="839" t="s">
        <v>33</v>
      </c>
      <c r="U136" s="748"/>
      <c r="V136" s="789" t="s">
        <v>5949</v>
      </c>
      <c r="W136" s="826" t="s">
        <v>45</v>
      </c>
      <c r="X136" s="812"/>
      <c r="Y136" s="812"/>
      <c r="Z136" s="848">
        <v>70025857</v>
      </c>
      <c r="AA136" s="844">
        <v>1</v>
      </c>
      <c r="AB136" s="838">
        <v>40</v>
      </c>
      <c r="AC136" s="838"/>
      <c r="AD136" s="838">
        <v>40</v>
      </c>
      <c r="AE136" s="812"/>
      <c r="AF136" s="812"/>
      <c r="AG136" s="786"/>
      <c r="AH136" s="786" t="s">
        <v>7</v>
      </c>
      <c r="AI136" s="757"/>
      <c r="AJ136" s="838"/>
      <c r="AK136" s="838">
        <v>40</v>
      </c>
      <c r="AL136" s="791">
        <v>2.786</v>
      </c>
      <c r="AM136" s="791"/>
      <c r="AN136" s="791"/>
      <c r="AO136" s="791"/>
      <c r="AP136" s="791"/>
      <c r="AQ136" s="791"/>
      <c r="AR136" s="791">
        <f t="shared" si="8"/>
        <v>2.786</v>
      </c>
      <c r="AS136" s="838"/>
      <c r="AT136" s="838">
        <v>40</v>
      </c>
      <c r="AU136" s="791">
        <v>16.713000000000001</v>
      </c>
      <c r="AV136" s="791"/>
      <c r="AW136" s="791"/>
      <c r="AX136" s="791"/>
      <c r="AY136" s="791"/>
      <c r="AZ136" s="791"/>
      <c r="BA136" s="791">
        <f t="shared" si="6"/>
        <v>16.713000000000001</v>
      </c>
    </row>
    <row r="137" spans="1:53" s="827" customFormat="1" ht="30" customHeight="1">
      <c r="A137" s="784">
        <v>132</v>
      </c>
      <c r="B137" s="464" t="str">
        <f t="shared" si="7"/>
        <v xml:space="preserve">WR 5  ZPH Jaz Opatowice 51-636 Wrocław ul. Braci Gierymskich </v>
      </c>
      <c r="C137" s="758" t="s">
        <v>5325</v>
      </c>
      <c r="D137" s="812">
        <v>5</v>
      </c>
      <c r="E137" s="747"/>
      <c r="F137" s="747" t="s">
        <v>4</v>
      </c>
      <c r="G137" s="843" t="s">
        <v>5950</v>
      </c>
      <c r="H137" s="849" t="s">
        <v>5951</v>
      </c>
      <c r="I137" s="838" t="s">
        <v>5849</v>
      </c>
      <c r="J137" s="826" t="s">
        <v>5952</v>
      </c>
      <c r="K137" s="850"/>
      <c r="L137" s="748" t="s">
        <v>5851</v>
      </c>
      <c r="M137" s="764" t="s">
        <v>5852</v>
      </c>
      <c r="N137" s="834" t="s">
        <v>3200</v>
      </c>
      <c r="O137" s="835" t="s">
        <v>22</v>
      </c>
      <c r="P137" s="789" t="s">
        <v>5953</v>
      </c>
      <c r="Q137" s="767" t="s">
        <v>33</v>
      </c>
      <c r="R137" s="764" t="s">
        <v>2376</v>
      </c>
      <c r="S137" s="748"/>
      <c r="T137" s="839" t="s">
        <v>33</v>
      </c>
      <c r="U137" s="748"/>
      <c r="V137" s="789" t="s">
        <v>5954</v>
      </c>
      <c r="W137" s="826" t="s">
        <v>39</v>
      </c>
      <c r="X137" s="812"/>
      <c r="Y137" s="812"/>
      <c r="Z137" s="786">
        <v>95216217</v>
      </c>
      <c r="AA137" s="851">
        <v>1</v>
      </c>
      <c r="AB137" s="838">
        <v>200</v>
      </c>
      <c r="AC137" s="838"/>
      <c r="AD137" s="838">
        <v>200</v>
      </c>
      <c r="AE137" s="851"/>
      <c r="AF137" s="851"/>
      <c r="AG137" s="786"/>
      <c r="AH137" s="786" t="s">
        <v>7</v>
      </c>
      <c r="AI137" s="757"/>
      <c r="AJ137" s="838"/>
      <c r="AK137" s="838">
        <v>200</v>
      </c>
      <c r="AL137" s="791">
        <v>45.857999999999997</v>
      </c>
      <c r="AM137" s="791"/>
      <c r="AN137" s="791"/>
      <c r="AO137" s="791"/>
      <c r="AP137" s="791"/>
      <c r="AQ137" s="791"/>
      <c r="AR137" s="791">
        <f t="shared" si="8"/>
        <v>45.857999999999997</v>
      </c>
      <c r="AS137" s="838"/>
      <c r="AT137" s="838">
        <v>200</v>
      </c>
      <c r="AU137" s="791">
        <v>275.14499999999998</v>
      </c>
      <c r="AV137" s="791"/>
      <c r="AW137" s="791"/>
      <c r="AX137" s="791"/>
      <c r="AY137" s="791"/>
      <c r="AZ137" s="791"/>
      <c r="BA137" s="791">
        <f t="shared" si="6"/>
        <v>275.14499999999998</v>
      </c>
    </row>
    <row r="138" spans="1:53" s="827" customFormat="1" ht="30" customHeight="1">
      <c r="A138" s="784">
        <v>133</v>
      </c>
      <c r="B138" s="464" t="str">
        <f t="shared" si="7"/>
        <v>WR 5  ZPH Jaz Psie Pole 50-304 Wrocław ul. Pasterska 1A</v>
      </c>
      <c r="C138" s="758" t="s">
        <v>5325</v>
      </c>
      <c r="D138" s="812">
        <v>5</v>
      </c>
      <c r="E138" s="748"/>
      <c r="F138" s="748" t="s">
        <v>4</v>
      </c>
      <c r="G138" s="843" t="s">
        <v>5955</v>
      </c>
      <c r="H138" s="812" t="s">
        <v>5848</v>
      </c>
      <c r="I138" s="838" t="s">
        <v>5849</v>
      </c>
      <c r="J138" s="826" t="s">
        <v>5850</v>
      </c>
      <c r="K138" s="838" t="s">
        <v>1799</v>
      </c>
      <c r="L138" s="748" t="s">
        <v>5851</v>
      </c>
      <c r="M138" s="764" t="s">
        <v>5852</v>
      </c>
      <c r="N138" s="834" t="s">
        <v>3200</v>
      </c>
      <c r="O138" s="835" t="s">
        <v>22</v>
      </c>
      <c r="P138" s="789" t="s">
        <v>5956</v>
      </c>
      <c r="Q138" s="767" t="s">
        <v>33</v>
      </c>
      <c r="R138" s="764" t="s">
        <v>2376</v>
      </c>
      <c r="S138" s="748"/>
      <c r="T138" s="839" t="s">
        <v>33</v>
      </c>
      <c r="U138" s="748"/>
      <c r="V138" s="789" t="s">
        <v>5957</v>
      </c>
      <c r="W138" s="826" t="s">
        <v>45</v>
      </c>
      <c r="X138" s="812"/>
      <c r="Y138" s="812"/>
      <c r="Z138" s="840">
        <v>311600040079</v>
      </c>
      <c r="AA138" s="840">
        <v>1</v>
      </c>
      <c r="AB138" s="838">
        <v>19</v>
      </c>
      <c r="AC138" s="838"/>
      <c r="AD138" s="838">
        <v>16</v>
      </c>
      <c r="AE138" s="812"/>
      <c r="AF138" s="812">
        <v>32</v>
      </c>
      <c r="AG138" s="786"/>
      <c r="AH138" s="786" t="s">
        <v>7</v>
      </c>
      <c r="AI138" s="785"/>
      <c r="AJ138" s="838"/>
      <c r="AK138" s="838">
        <v>16</v>
      </c>
      <c r="AL138" s="791">
        <v>0.91900000000000004</v>
      </c>
      <c r="AM138" s="791"/>
      <c r="AN138" s="791"/>
      <c r="AO138" s="791"/>
      <c r="AP138" s="791"/>
      <c r="AQ138" s="791"/>
      <c r="AR138" s="791">
        <f t="shared" si="8"/>
        <v>0.91900000000000004</v>
      </c>
      <c r="AS138" s="838"/>
      <c r="AT138" s="838">
        <v>16</v>
      </c>
      <c r="AU138" s="791">
        <v>5.5149999999999997</v>
      </c>
      <c r="AV138" s="791"/>
      <c r="AW138" s="791"/>
      <c r="AX138" s="791"/>
      <c r="AY138" s="791"/>
      <c r="AZ138" s="791"/>
      <c r="BA138" s="791">
        <f t="shared" si="6"/>
        <v>5.5149999999999997</v>
      </c>
    </row>
    <row r="139" spans="1:53" s="827" customFormat="1" ht="30" customHeight="1">
      <c r="A139" s="784">
        <v>134</v>
      </c>
      <c r="B139" s="464" t="str">
        <f t="shared" si="7"/>
        <v xml:space="preserve">WR 5  ZPH Jaz Ratowice 55-003  Czernica, Ratowice,    </v>
      </c>
      <c r="C139" s="758" t="s">
        <v>5325</v>
      </c>
      <c r="D139" s="812">
        <v>5</v>
      </c>
      <c r="E139" s="748"/>
      <c r="F139" s="748" t="s">
        <v>4</v>
      </c>
      <c r="G139" s="843" t="s">
        <v>5958</v>
      </c>
      <c r="H139" s="812" t="s">
        <v>5959</v>
      </c>
      <c r="I139" s="812" t="s">
        <v>5960</v>
      </c>
      <c r="J139" s="842"/>
      <c r="K139" s="838"/>
      <c r="L139" s="748" t="s">
        <v>5851</v>
      </c>
      <c r="M139" s="764" t="s">
        <v>5852</v>
      </c>
      <c r="N139" s="834" t="s">
        <v>3200</v>
      </c>
      <c r="O139" s="835" t="s">
        <v>22</v>
      </c>
      <c r="P139" s="789" t="s">
        <v>5961</v>
      </c>
      <c r="Q139" s="767" t="s">
        <v>33</v>
      </c>
      <c r="R139" s="764" t="s">
        <v>2376</v>
      </c>
      <c r="S139" s="748"/>
      <c r="T139" s="748" t="s">
        <v>33</v>
      </c>
      <c r="U139" s="748" t="s">
        <v>33</v>
      </c>
      <c r="V139" s="789" t="s">
        <v>5962</v>
      </c>
      <c r="W139" s="826" t="s">
        <v>42</v>
      </c>
      <c r="X139" s="812"/>
      <c r="Y139" s="812"/>
      <c r="Z139" s="844">
        <v>95216541</v>
      </c>
      <c r="AA139" s="844">
        <v>1</v>
      </c>
      <c r="AB139" s="838">
        <v>60</v>
      </c>
      <c r="AC139" s="838"/>
      <c r="AD139" s="838">
        <v>60</v>
      </c>
      <c r="AE139" s="812">
        <v>37.58</v>
      </c>
      <c r="AF139" s="812"/>
      <c r="AG139" s="786"/>
      <c r="AH139" s="786" t="s">
        <v>7</v>
      </c>
      <c r="AI139" s="785"/>
      <c r="AJ139" s="838"/>
      <c r="AK139" s="838">
        <v>60</v>
      </c>
      <c r="AL139" s="791">
        <v>9.2650000000000006</v>
      </c>
      <c r="AM139" s="791"/>
      <c r="AN139" s="791"/>
      <c r="AO139" s="791"/>
      <c r="AP139" s="791"/>
      <c r="AQ139" s="791"/>
      <c r="AR139" s="791">
        <f t="shared" si="8"/>
        <v>9.2650000000000006</v>
      </c>
      <c r="AS139" s="838"/>
      <c r="AT139" s="838">
        <v>60</v>
      </c>
      <c r="AU139" s="791">
        <v>55.591999999999999</v>
      </c>
      <c r="AV139" s="791"/>
      <c r="AW139" s="791"/>
      <c r="AX139" s="791"/>
      <c r="AY139" s="791"/>
      <c r="AZ139" s="791"/>
      <c r="BA139" s="791">
        <f t="shared" si="6"/>
        <v>55.591999999999999</v>
      </c>
    </row>
    <row r="140" spans="1:53" s="827" customFormat="1" ht="30" customHeight="1">
      <c r="A140" s="784">
        <v>135</v>
      </c>
      <c r="B140" s="464" t="str">
        <f t="shared" si="7"/>
        <v xml:space="preserve">WR 5  ZPH Jaz Różanka 50-304 Wrocław ul. Pasterska </v>
      </c>
      <c r="C140" s="758" t="s">
        <v>5325</v>
      </c>
      <c r="D140" s="812">
        <v>5</v>
      </c>
      <c r="E140" s="748"/>
      <c r="F140" s="748" t="s">
        <v>4</v>
      </c>
      <c r="G140" s="843" t="s">
        <v>5963</v>
      </c>
      <c r="H140" s="812" t="s">
        <v>5848</v>
      </c>
      <c r="I140" s="838" t="s">
        <v>5849</v>
      </c>
      <c r="J140" s="826" t="s">
        <v>5850</v>
      </c>
      <c r="K140" s="838"/>
      <c r="L140" s="748" t="s">
        <v>5851</v>
      </c>
      <c r="M140" s="764" t="s">
        <v>5852</v>
      </c>
      <c r="N140" s="834" t="s">
        <v>3200</v>
      </c>
      <c r="O140" s="835" t="s">
        <v>22</v>
      </c>
      <c r="P140" s="789" t="s">
        <v>5964</v>
      </c>
      <c r="Q140" s="767" t="s">
        <v>33</v>
      </c>
      <c r="R140" s="764" t="s">
        <v>2376</v>
      </c>
      <c r="S140" s="748"/>
      <c r="T140" s="748" t="s">
        <v>33</v>
      </c>
      <c r="U140" s="748" t="s">
        <v>33</v>
      </c>
      <c r="V140" s="789" t="s">
        <v>5965</v>
      </c>
      <c r="W140" s="826" t="s">
        <v>42</v>
      </c>
      <c r="X140" s="812"/>
      <c r="Y140" s="812"/>
      <c r="Z140" s="844">
        <v>3279346</v>
      </c>
      <c r="AA140" s="844">
        <v>1</v>
      </c>
      <c r="AB140" s="838">
        <v>150</v>
      </c>
      <c r="AC140" s="838"/>
      <c r="AD140" s="838">
        <v>150</v>
      </c>
      <c r="AE140" s="812">
        <v>112</v>
      </c>
      <c r="AF140" s="812"/>
      <c r="AG140" s="786"/>
      <c r="AH140" s="786" t="s">
        <v>7</v>
      </c>
      <c r="AI140" s="785"/>
      <c r="AJ140" s="838"/>
      <c r="AK140" s="838">
        <v>150</v>
      </c>
      <c r="AL140" s="791">
        <v>14.724</v>
      </c>
      <c r="AM140" s="791"/>
      <c r="AN140" s="791"/>
      <c r="AO140" s="791"/>
      <c r="AP140" s="791"/>
      <c r="AQ140" s="791"/>
      <c r="AR140" s="791">
        <f t="shared" si="8"/>
        <v>14.724</v>
      </c>
      <c r="AS140" s="838"/>
      <c r="AT140" s="838">
        <v>150</v>
      </c>
      <c r="AU140" s="791">
        <v>88.343000000000004</v>
      </c>
      <c r="AV140" s="791"/>
      <c r="AW140" s="791"/>
      <c r="AX140" s="791"/>
      <c r="AY140" s="791"/>
      <c r="AZ140" s="791"/>
      <c r="BA140" s="791">
        <f t="shared" si="6"/>
        <v>88.343000000000004</v>
      </c>
    </row>
    <row r="141" spans="1:53" s="827" customFormat="1" ht="30" customHeight="1">
      <c r="A141" s="784">
        <v>136</v>
      </c>
      <c r="B141" s="464" t="str">
        <f t="shared" si="7"/>
        <v>WR 5  ZPH Jaz Wrocław 1 50-216 Wrocław ul. Pomorska dz. 1/1</v>
      </c>
      <c r="C141" s="758" t="s">
        <v>5325</v>
      </c>
      <c r="D141" s="812">
        <v>5</v>
      </c>
      <c r="E141" s="748"/>
      <c r="F141" s="748" t="s">
        <v>4</v>
      </c>
      <c r="G141" s="843" t="s">
        <v>5966</v>
      </c>
      <c r="H141" s="812" t="s">
        <v>5967</v>
      </c>
      <c r="I141" s="838" t="s">
        <v>5849</v>
      </c>
      <c r="J141" s="826" t="s">
        <v>5968</v>
      </c>
      <c r="K141" s="838" t="s">
        <v>5969</v>
      </c>
      <c r="L141" s="748" t="s">
        <v>5851</v>
      </c>
      <c r="M141" s="764" t="s">
        <v>5852</v>
      </c>
      <c r="N141" s="834" t="s">
        <v>3200</v>
      </c>
      <c r="O141" s="835" t="s">
        <v>22</v>
      </c>
      <c r="P141" s="789" t="s">
        <v>5970</v>
      </c>
      <c r="Q141" s="767" t="s">
        <v>33</v>
      </c>
      <c r="R141" s="764" t="s">
        <v>2376</v>
      </c>
      <c r="S141" s="748"/>
      <c r="T141" s="839" t="s">
        <v>33</v>
      </c>
      <c r="U141" s="748"/>
      <c r="V141" s="789" t="s">
        <v>5971</v>
      </c>
      <c r="W141" s="826" t="s">
        <v>45</v>
      </c>
      <c r="X141" s="812"/>
      <c r="Y141" s="812"/>
      <c r="Z141" s="840">
        <v>311686025446</v>
      </c>
      <c r="AA141" s="840">
        <v>1</v>
      </c>
      <c r="AB141" s="838">
        <v>40</v>
      </c>
      <c r="AC141" s="838"/>
      <c r="AD141" s="838">
        <v>40</v>
      </c>
      <c r="AE141" s="812"/>
      <c r="AF141" s="812">
        <v>63</v>
      </c>
      <c r="AG141" s="786"/>
      <c r="AH141" s="786" t="s">
        <v>7</v>
      </c>
      <c r="AI141" s="785"/>
      <c r="AJ141" s="838"/>
      <c r="AK141" s="838">
        <v>40</v>
      </c>
      <c r="AL141" s="791">
        <v>12.378</v>
      </c>
      <c r="AM141" s="791"/>
      <c r="AN141" s="791"/>
      <c r="AO141" s="791"/>
      <c r="AP141" s="791"/>
      <c r="AQ141" s="791"/>
      <c r="AR141" s="791">
        <f t="shared" si="8"/>
        <v>12.378</v>
      </c>
      <c r="AS141" s="838"/>
      <c r="AT141" s="838">
        <v>40</v>
      </c>
      <c r="AU141" s="791">
        <v>74.265000000000001</v>
      </c>
      <c r="AV141" s="791"/>
      <c r="AW141" s="791"/>
      <c r="AX141" s="791"/>
      <c r="AY141" s="791"/>
      <c r="AZ141" s="791"/>
      <c r="BA141" s="791">
        <f t="shared" si="6"/>
        <v>74.265000000000001</v>
      </c>
    </row>
    <row r="142" spans="1:53" s="827" customFormat="1" ht="30" customHeight="1">
      <c r="A142" s="784">
        <v>137</v>
      </c>
      <c r="B142" s="464" t="str">
        <f t="shared" si="7"/>
        <v>WR 5  ZPH Kanał Miejski - dolne stanowisko - jaz Psie Pole 50-225 Wrocław ul. Pasterska 2</v>
      </c>
      <c r="C142" s="758" t="s">
        <v>5325</v>
      </c>
      <c r="D142" s="812">
        <v>5</v>
      </c>
      <c r="E142" s="748"/>
      <c r="F142" s="748" t="s">
        <v>4</v>
      </c>
      <c r="G142" s="843" t="s">
        <v>5972</v>
      </c>
      <c r="H142" s="812" t="s">
        <v>5973</v>
      </c>
      <c r="I142" s="838" t="s">
        <v>5849</v>
      </c>
      <c r="J142" s="826" t="s">
        <v>5850</v>
      </c>
      <c r="K142" s="838">
        <v>2</v>
      </c>
      <c r="L142" s="748" t="s">
        <v>5851</v>
      </c>
      <c r="M142" s="764" t="s">
        <v>5852</v>
      </c>
      <c r="N142" s="834" t="s">
        <v>3200</v>
      </c>
      <c r="O142" s="835" t="s">
        <v>22</v>
      </c>
      <c r="P142" s="789" t="s">
        <v>5974</v>
      </c>
      <c r="Q142" s="767" t="s">
        <v>33</v>
      </c>
      <c r="R142" s="764" t="s">
        <v>2376</v>
      </c>
      <c r="S142" s="748"/>
      <c r="T142" s="748" t="s">
        <v>33</v>
      </c>
      <c r="U142" s="852"/>
      <c r="V142" s="789" t="s">
        <v>5975</v>
      </c>
      <c r="W142" s="826" t="s">
        <v>42</v>
      </c>
      <c r="X142" s="812"/>
      <c r="Y142" s="812"/>
      <c r="Z142" s="842">
        <v>97793240</v>
      </c>
      <c r="AA142" s="840">
        <v>1</v>
      </c>
      <c r="AB142" s="838">
        <v>115</v>
      </c>
      <c r="AC142" s="838"/>
      <c r="AD142" s="838">
        <v>115</v>
      </c>
      <c r="AE142" s="812">
        <v>52.57</v>
      </c>
      <c r="AF142" s="812"/>
      <c r="AG142" s="786"/>
      <c r="AH142" s="786" t="s">
        <v>7</v>
      </c>
      <c r="AI142" s="785"/>
      <c r="AJ142" s="838"/>
      <c r="AK142" s="838">
        <v>115</v>
      </c>
      <c r="AL142" s="791">
        <v>17.795000000000002</v>
      </c>
      <c r="AM142" s="791"/>
      <c r="AN142" s="791"/>
      <c r="AO142" s="791"/>
      <c r="AP142" s="791"/>
      <c r="AQ142" s="791"/>
      <c r="AR142" s="791">
        <f t="shared" si="8"/>
        <v>17.795000000000002</v>
      </c>
      <c r="AS142" s="838"/>
      <c r="AT142" s="838">
        <v>115</v>
      </c>
      <c r="AU142" s="791">
        <v>106.768</v>
      </c>
      <c r="AV142" s="791"/>
      <c r="AW142" s="791"/>
      <c r="AX142" s="791"/>
      <c r="AY142" s="791"/>
      <c r="AZ142" s="791"/>
      <c r="BA142" s="791">
        <f t="shared" si="6"/>
        <v>106.768</v>
      </c>
    </row>
    <row r="143" spans="1:53" s="827" customFormat="1" ht="30" customHeight="1">
      <c r="A143" s="784">
        <v>138</v>
      </c>
      <c r="B143" s="464" t="str">
        <f t="shared" si="7"/>
        <v>WR 5  ZPH Kanał Miejski - górne stanowisko - śluza Miejska 50-225 Wrocław ul. Pasterska 1</v>
      </c>
      <c r="C143" s="758" t="s">
        <v>5325</v>
      </c>
      <c r="D143" s="812">
        <v>5</v>
      </c>
      <c r="E143" s="748"/>
      <c r="F143" s="748" t="s">
        <v>4</v>
      </c>
      <c r="G143" s="843" t="s">
        <v>5976</v>
      </c>
      <c r="H143" s="812" t="s">
        <v>5973</v>
      </c>
      <c r="I143" s="838" t="s">
        <v>5849</v>
      </c>
      <c r="J143" s="826" t="s">
        <v>5850</v>
      </c>
      <c r="K143" s="838">
        <v>1</v>
      </c>
      <c r="L143" s="748" t="s">
        <v>5851</v>
      </c>
      <c r="M143" s="764" t="s">
        <v>5852</v>
      </c>
      <c r="N143" s="834" t="s">
        <v>3200</v>
      </c>
      <c r="O143" s="835" t="s">
        <v>22</v>
      </c>
      <c r="P143" s="789" t="s">
        <v>5977</v>
      </c>
      <c r="Q143" s="767" t="s">
        <v>33</v>
      </c>
      <c r="R143" s="764" t="s">
        <v>2376</v>
      </c>
      <c r="S143" s="748"/>
      <c r="T143" s="748" t="s">
        <v>33</v>
      </c>
      <c r="U143" s="852"/>
      <c r="V143" s="789" t="s">
        <v>5978</v>
      </c>
      <c r="W143" s="826" t="s">
        <v>42</v>
      </c>
      <c r="X143" s="812"/>
      <c r="Y143" s="812"/>
      <c r="Z143" s="844">
        <v>4018739</v>
      </c>
      <c r="AA143" s="840">
        <v>1</v>
      </c>
      <c r="AB143" s="838">
        <v>25</v>
      </c>
      <c r="AC143" s="838"/>
      <c r="AD143" s="838">
        <v>25</v>
      </c>
      <c r="AE143" s="812">
        <v>16</v>
      </c>
      <c r="AF143" s="812"/>
      <c r="AG143" s="786"/>
      <c r="AH143" s="786" t="s">
        <v>7</v>
      </c>
      <c r="AI143" s="785"/>
      <c r="AJ143" s="838"/>
      <c r="AK143" s="838">
        <v>25</v>
      </c>
      <c r="AL143" s="791">
        <v>10.081</v>
      </c>
      <c r="AM143" s="791"/>
      <c r="AN143" s="791"/>
      <c r="AO143" s="791"/>
      <c r="AP143" s="791"/>
      <c r="AQ143" s="791"/>
      <c r="AR143" s="791">
        <f t="shared" si="8"/>
        <v>10.081</v>
      </c>
      <c r="AS143" s="838"/>
      <c r="AT143" s="838">
        <v>25</v>
      </c>
      <c r="AU143" s="791">
        <v>60.484000000000002</v>
      </c>
      <c r="AV143" s="791"/>
      <c r="AW143" s="791"/>
      <c r="AX143" s="791"/>
      <c r="AY143" s="791"/>
      <c r="AZ143" s="791"/>
      <c r="BA143" s="791">
        <f t="shared" si="6"/>
        <v>60.484000000000002</v>
      </c>
    </row>
    <row r="144" spans="1:53" s="827" customFormat="1" ht="30" customHeight="1">
      <c r="A144" s="784">
        <v>139</v>
      </c>
      <c r="B144" s="464" t="str">
        <f t="shared" si="7"/>
        <v xml:space="preserve">WR 5  ZPH Port rzeczny 59-340 Rudna, Chobienia  </v>
      </c>
      <c r="C144" s="758" t="s">
        <v>5325</v>
      </c>
      <c r="D144" s="812">
        <v>5</v>
      </c>
      <c r="E144" s="748"/>
      <c r="F144" s="748" t="s">
        <v>4</v>
      </c>
      <c r="G144" s="843" t="s">
        <v>5979</v>
      </c>
      <c r="H144" s="812" t="s">
        <v>5866</v>
      </c>
      <c r="I144" s="838" t="s">
        <v>5867</v>
      </c>
      <c r="J144" s="826"/>
      <c r="K144" s="838"/>
      <c r="L144" s="748" t="s">
        <v>5851</v>
      </c>
      <c r="M144" s="764" t="s">
        <v>5852</v>
      </c>
      <c r="N144" s="834" t="s">
        <v>3200</v>
      </c>
      <c r="O144" s="835" t="s">
        <v>22</v>
      </c>
      <c r="P144" s="789" t="s">
        <v>5980</v>
      </c>
      <c r="Q144" s="767" t="s">
        <v>33</v>
      </c>
      <c r="R144" s="764" t="s">
        <v>2376</v>
      </c>
      <c r="S144" s="748"/>
      <c r="T144" s="839" t="s">
        <v>33</v>
      </c>
      <c r="U144" s="748"/>
      <c r="V144" s="789" t="s">
        <v>5981</v>
      </c>
      <c r="W144" s="826" t="s">
        <v>45</v>
      </c>
      <c r="X144" s="812"/>
      <c r="Y144" s="812"/>
      <c r="Z144" s="840">
        <v>9726894</v>
      </c>
      <c r="AA144" s="840">
        <v>1</v>
      </c>
      <c r="AB144" s="838">
        <v>12</v>
      </c>
      <c r="AC144" s="838"/>
      <c r="AD144" s="838">
        <v>12</v>
      </c>
      <c r="AE144" s="812"/>
      <c r="AF144" s="812">
        <v>20</v>
      </c>
      <c r="AG144" s="786"/>
      <c r="AH144" s="786" t="s">
        <v>7</v>
      </c>
      <c r="AI144" s="785"/>
      <c r="AJ144" s="838"/>
      <c r="AK144" s="838">
        <v>12</v>
      </c>
      <c r="AL144" s="791">
        <v>0.28399999999999997</v>
      </c>
      <c r="AM144" s="791"/>
      <c r="AN144" s="791"/>
      <c r="AO144" s="791"/>
      <c r="AP144" s="791"/>
      <c r="AQ144" s="791"/>
      <c r="AR144" s="791">
        <f t="shared" si="8"/>
        <v>0.28399999999999997</v>
      </c>
      <c r="AS144" s="838"/>
      <c r="AT144" s="838">
        <v>12</v>
      </c>
      <c r="AU144" s="791">
        <v>1.704</v>
      </c>
      <c r="AV144" s="791"/>
      <c r="AW144" s="791"/>
      <c r="AX144" s="791"/>
      <c r="AY144" s="791"/>
      <c r="AZ144" s="791"/>
      <c r="BA144" s="791">
        <f t="shared" si="6"/>
        <v>1.704</v>
      </c>
    </row>
    <row r="145" spans="1:53" s="827" customFormat="1" ht="30" customHeight="1">
      <c r="A145" s="784">
        <v>140</v>
      </c>
      <c r="B145" s="464" t="str">
        <f t="shared" si="7"/>
        <v xml:space="preserve">WR 5  ZPH Przelew Odra-Widawa 51-116 Wrocław Grobla Łaniewska </v>
      </c>
      <c r="C145" s="748" t="s">
        <v>5325</v>
      </c>
      <c r="D145" s="812">
        <v>5</v>
      </c>
      <c r="E145" s="748"/>
      <c r="F145" s="748" t="s">
        <v>4</v>
      </c>
      <c r="G145" s="748" t="s">
        <v>5982</v>
      </c>
      <c r="H145" s="812" t="s">
        <v>5983</v>
      </c>
      <c r="I145" s="812" t="s">
        <v>5849</v>
      </c>
      <c r="J145" s="812" t="s">
        <v>5984</v>
      </c>
      <c r="K145" s="812"/>
      <c r="L145" s="748" t="s">
        <v>5851</v>
      </c>
      <c r="M145" s="764" t="s">
        <v>5852</v>
      </c>
      <c r="N145" s="748" t="s">
        <v>3200</v>
      </c>
      <c r="O145" s="747" t="s">
        <v>22</v>
      </c>
      <c r="P145" s="786" t="s">
        <v>5985</v>
      </c>
      <c r="Q145" s="836">
        <v>43280</v>
      </c>
      <c r="R145" s="747" t="s">
        <v>2376</v>
      </c>
      <c r="S145" s="748"/>
      <c r="T145" s="748"/>
      <c r="U145" s="748"/>
      <c r="V145" s="786" t="s">
        <v>5986</v>
      </c>
      <c r="W145" s="812" t="s">
        <v>39</v>
      </c>
      <c r="X145" s="812"/>
      <c r="Y145" s="812"/>
      <c r="Z145" s="812">
        <v>32608788</v>
      </c>
      <c r="AA145" s="812">
        <v>1</v>
      </c>
      <c r="AB145" s="812">
        <v>60</v>
      </c>
      <c r="AC145" s="812"/>
      <c r="AD145" s="812">
        <v>60</v>
      </c>
      <c r="AE145" s="812"/>
      <c r="AF145" s="812">
        <v>150</v>
      </c>
      <c r="AG145" s="812"/>
      <c r="AH145" s="812" t="s">
        <v>7</v>
      </c>
      <c r="AI145" s="853"/>
      <c r="AJ145" s="812"/>
      <c r="AK145" s="812">
        <v>60</v>
      </c>
      <c r="AL145" s="854">
        <v>5.4550000000000001</v>
      </c>
      <c r="AM145" s="855"/>
      <c r="AN145" s="855"/>
      <c r="AO145" s="855"/>
      <c r="AP145" s="855"/>
      <c r="AQ145" s="855"/>
      <c r="AR145" s="854">
        <f t="shared" si="8"/>
        <v>5.4550000000000001</v>
      </c>
      <c r="AS145" s="812"/>
      <c r="AT145" s="812">
        <v>60</v>
      </c>
      <c r="AU145" s="854">
        <v>32.729999999999997</v>
      </c>
      <c r="AV145" s="855"/>
      <c r="AW145" s="855"/>
      <c r="AX145" s="855"/>
      <c r="AY145" s="855"/>
      <c r="AZ145" s="855"/>
      <c r="BA145" s="854">
        <f t="shared" si="6"/>
        <v>32.729999999999997</v>
      </c>
    </row>
    <row r="146" spans="1:53" s="827" customFormat="1" ht="30" customHeight="1">
      <c r="A146" s="784">
        <v>141</v>
      </c>
      <c r="B146" s="464" t="str">
        <f t="shared" si="7"/>
        <v>WR 5  ZPH Stacja pomp 52-028 Wrocław ul. Opatowicka  71</v>
      </c>
      <c r="C146" s="758" t="s">
        <v>5325</v>
      </c>
      <c r="D146" s="812">
        <v>5</v>
      </c>
      <c r="E146" s="748"/>
      <c r="F146" s="748" t="s">
        <v>4</v>
      </c>
      <c r="G146" s="843" t="s">
        <v>5404</v>
      </c>
      <c r="H146" s="812" t="s">
        <v>5860</v>
      </c>
      <c r="I146" s="838" t="s">
        <v>5849</v>
      </c>
      <c r="J146" s="786" t="s">
        <v>5987</v>
      </c>
      <c r="K146" s="838">
        <v>71</v>
      </c>
      <c r="L146" s="748" t="s">
        <v>5851</v>
      </c>
      <c r="M146" s="764" t="s">
        <v>5852</v>
      </c>
      <c r="N146" s="834" t="s">
        <v>3200</v>
      </c>
      <c r="O146" s="835" t="s">
        <v>22</v>
      </c>
      <c r="P146" s="786" t="s">
        <v>5988</v>
      </c>
      <c r="Q146" s="767" t="s">
        <v>33</v>
      </c>
      <c r="R146" s="764" t="s">
        <v>2376</v>
      </c>
      <c r="S146" s="765"/>
      <c r="T146" s="856"/>
      <c r="U146" s="856"/>
      <c r="V146" s="786" t="s">
        <v>5989</v>
      </c>
      <c r="W146" s="760" t="s">
        <v>42</v>
      </c>
      <c r="X146" s="786"/>
      <c r="Y146" s="786"/>
      <c r="Z146" s="840">
        <v>95216169</v>
      </c>
      <c r="AA146" s="840">
        <v>1</v>
      </c>
      <c r="AB146" s="761" t="s">
        <v>5990</v>
      </c>
      <c r="AC146" s="786"/>
      <c r="AD146" s="786">
        <v>58</v>
      </c>
      <c r="AE146" s="812">
        <v>0.06</v>
      </c>
      <c r="AF146" s="812"/>
      <c r="AG146" s="786"/>
      <c r="AH146" s="786" t="s">
        <v>7</v>
      </c>
      <c r="AI146" s="785"/>
      <c r="AJ146" s="786"/>
      <c r="AK146" s="786">
        <v>58</v>
      </c>
      <c r="AL146" s="791">
        <v>6.8000000000000005E-2</v>
      </c>
      <c r="AM146" s="791"/>
      <c r="AN146" s="791"/>
      <c r="AO146" s="791"/>
      <c r="AP146" s="791"/>
      <c r="AQ146" s="791"/>
      <c r="AR146" s="791">
        <f t="shared" si="8"/>
        <v>6.8000000000000005E-2</v>
      </c>
      <c r="AS146" s="786"/>
      <c r="AT146" s="786">
        <v>58</v>
      </c>
      <c r="AU146" s="791">
        <v>0.40799999999999997</v>
      </c>
      <c r="AV146" s="791"/>
      <c r="AW146" s="791"/>
      <c r="AX146" s="791"/>
      <c r="AY146" s="791"/>
      <c r="AZ146" s="791"/>
      <c r="BA146" s="791">
        <f t="shared" si="6"/>
        <v>0.40799999999999997</v>
      </c>
    </row>
    <row r="147" spans="1:53" s="827" customFormat="1" ht="30" customHeight="1">
      <c r="A147" s="784">
        <v>142</v>
      </c>
      <c r="B147" s="464" t="str">
        <f t="shared" si="7"/>
        <v xml:space="preserve">WR 5  ZPH Stacja pomp 53-146 Wrocław Rędzin Leśny </v>
      </c>
      <c r="C147" s="758" t="s">
        <v>5325</v>
      </c>
      <c r="D147" s="812">
        <v>5</v>
      </c>
      <c r="E147" s="748"/>
      <c r="F147" s="748" t="s">
        <v>4</v>
      </c>
      <c r="G147" s="843" t="s">
        <v>5404</v>
      </c>
      <c r="H147" s="812" t="s">
        <v>5991</v>
      </c>
      <c r="I147" s="838" t="s">
        <v>5849</v>
      </c>
      <c r="J147" s="838" t="s">
        <v>5992</v>
      </c>
      <c r="K147" s="838"/>
      <c r="L147" s="748" t="s">
        <v>5851</v>
      </c>
      <c r="M147" s="764" t="s">
        <v>5852</v>
      </c>
      <c r="N147" s="834" t="s">
        <v>3200</v>
      </c>
      <c r="O147" s="835" t="s">
        <v>22</v>
      </c>
      <c r="P147" s="786" t="s">
        <v>5988</v>
      </c>
      <c r="Q147" s="767" t="s">
        <v>33</v>
      </c>
      <c r="R147" s="764" t="s">
        <v>2376</v>
      </c>
      <c r="S147" s="765"/>
      <c r="T147" s="856"/>
      <c r="U147" s="856"/>
      <c r="V147" s="786" t="s">
        <v>5993</v>
      </c>
      <c r="W147" s="760" t="s">
        <v>42</v>
      </c>
      <c r="X147" s="786"/>
      <c r="Y147" s="786"/>
      <c r="Z147" s="840">
        <v>97793494</v>
      </c>
      <c r="AA147" s="840">
        <v>1</v>
      </c>
      <c r="AB147" s="761" t="s">
        <v>5994</v>
      </c>
      <c r="AC147" s="786"/>
      <c r="AD147" s="786">
        <v>120</v>
      </c>
      <c r="AE147" s="812">
        <v>72.2</v>
      </c>
      <c r="AF147" s="812"/>
      <c r="AG147" s="786"/>
      <c r="AH147" s="786" t="s">
        <v>7</v>
      </c>
      <c r="AI147" s="785"/>
      <c r="AJ147" s="786"/>
      <c r="AK147" s="786">
        <v>120</v>
      </c>
      <c r="AL147" s="791">
        <v>0.97299999999999998</v>
      </c>
      <c r="AM147" s="791"/>
      <c r="AN147" s="791"/>
      <c r="AO147" s="791"/>
      <c r="AP147" s="791"/>
      <c r="AQ147" s="791"/>
      <c r="AR147" s="791">
        <f t="shared" si="8"/>
        <v>0.97299999999999998</v>
      </c>
      <c r="AS147" s="786"/>
      <c r="AT147" s="786">
        <v>120</v>
      </c>
      <c r="AU147" s="791">
        <v>5.84</v>
      </c>
      <c r="AV147" s="791"/>
      <c r="AW147" s="791"/>
      <c r="AX147" s="791"/>
      <c r="AY147" s="791"/>
      <c r="AZ147" s="791"/>
      <c r="BA147" s="791">
        <f t="shared" si="6"/>
        <v>5.84</v>
      </c>
    </row>
    <row r="148" spans="1:53" s="827" customFormat="1" ht="30" customHeight="1">
      <c r="A148" s="784">
        <v>143</v>
      </c>
      <c r="B148" s="464" t="str">
        <f t="shared" si="7"/>
        <v xml:space="preserve">WR 5  ZPH Stacja pomp 55-122 Uraz  </v>
      </c>
      <c r="C148" s="758" t="s">
        <v>5325</v>
      </c>
      <c r="D148" s="812">
        <v>5</v>
      </c>
      <c r="E148" s="747"/>
      <c r="F148" s="747" t="s">
        <v>4</v>
      </c>
      <c r="G148" s="843" t="s">
        <v>5404</v>
      </c>
      <c r="H148" s="849" t="s">
        <v>5995</v>
      </c>
      <c r="I148" s="838" t="s">
        <v>5996</v>
      </c>
      <c r="J148" s="826"/>
      <c r="K148" s="850"/>
      <c r="L148" s="748" t="s">
        <v>5851</v>
      </c>
      <c r="M148" s="764" t="s">
        <v>5852</v>
      </c>
      <c r="N148" s="834" t="s">
        <v>3200</v>
      </c>
      <c r="O148" s="835" t="s">
        <v>22</v>
      </c>
      <c r="P148" s="789" t="s">
        <v>5997</v>
      </c>
      <c r="Q148" s="767" t="s">
        <v>33</v>
      </c>
      <c r="R148" s="764" t="s">
        <v>2376</v>
      </c>
      <c r="S148" s="748"/>
      <c r="T148" s="839" t="s">
        <v>33</v>
      </c>
      <c r="U148" s="748"/>
      <c r="V148" s="789" t="s">
        <v>5998</v>
      </c>
      <c r="W148" s="826" t="s">
        <v>39</v>
      </c>
      <c r="X148" s="812"/>
      <c r="Y148" s="812"/>
      <c r="Z148" s="844">
        <v>94060168</v>
      </c>
      <c r="AA148" s="851">
        <v>1</v>
      </c>
      <c r="AB148" s="838">
        <v>90</v>
      </c>
      <c r="AC148" s="838"/>
      <c r="AD148" s="838">
        <v>90</v>
      </c>
      <c r="AE148" s="851">
        <v>46.93</v>
      </c>
      <c r="AF148" s="851"/>
      <c r="AG148" s="786"/>
      <c r="AH148" s="786" t="s">
        <v>7</v>
      </c>
      <c r="AI148" s="785"/>
      <c r="AJ148" s="838"/>
      <c r="AK148" s="838">
        <v>90</v>
      </c>
      <c r="AL148" s="791">
        <v>10.98</v>
      </c>
      <c r="AM148" s="791"/>
      <c r="AN148" s="791"/>
      <c r="AO148" s="791"/>
      <c r="AP148" s="791"/>
      <c r="AQ148" s="791"/>
      <c r="AR148" s="791">
        <f t="shared" si="8"/>
        <v>10.98</v>
      </c>
      <c r="AS148" s="838"/>
      <c r="AT148" s="838">
        <v>90</v>
      </c>
      <c r="AU148" s="791">
        <v>65.878</v>
      </c>
      <c r="AV148" s="791"/>
      <c r="AW148" s="791"/>
      <c r="AX148" s="791"/>
      <c r="AY148" s="791"/>
      <c r="AZ148" s="791"/>
      <c r="BA148" s="791">
        <f t="shared" si="6"/>
        <v>65.878</v>
      </c>
    </row>
    <row r="149" spans="1:53" s="827" customFormat="1" ht="30" customHeight="1">
      <c r="A149" s="784">
        <v>144</v>
      </c>
      <c r="B149" s="464" t="str">
        <f t="shared" si="7"/>
        <v xml:space="preserve">WR 5  ZPH Stacja pomp 55-300 Środa Śląska Rzeczyce </v>
      </c>
      <c r="C149" s="758" t="s">
        <v>5325</v>
      </c>
      <c r="D149" s="812">
        <v>5</v>
      </c>
      <c r="E149" s="747"/>
      <c r="F149" s="747" t="s">
        <v>4</v>
      </c>
      <c r="G149" s="843" t="s">
        <v>5404</v>
      </c>
      <c r="H149" s="849" t="s">
        <v>5878</v>
      </c>
      <c r="I149" s="826" t="s">
        <v>5879</v>
      </c>
      <c r="J149" s="826" t="s">
        <v>5999</v>
      </c>
      <c r="K149" s="826"/>
      <c r="L149" s="748" t="s">
        <v>5851</v>
      </c>
      <c r="M149" s="764" t="s">
        <v>5852</v>
      </c>
      <c r="N149" s="834" t="s">
        <v>3200</v>
      </c>
      <c r="O149" s="835" t="s">
        <v>22</v>
      </c>
      <c r="P149" s="789" t="s">
        <v>6000</v>
      </c>
      <c r="Q149" s="767" t="s">
        <v>33</v>
      </c>
      <c r="R149" s="764" t="s">
        <v>2376</v>
      </c>
      <c r="S149" s="748"/>
      <c r="T149" s="839" t="s">
        <v>33</v>
      </c>
      <c r="U149" s="748"/>
      <c r="V149" s="789" t="s">
        <v>6001</v>
      </c>
      <c r="W149" s="826" t="s">
        <v>40</v>
      </c>
      <c r="X149" s="812"/>
      <c r="Y149" s="812"/>
      <c r="Z149" s="826">
        <v>96785080</v>
      </c>
      <c r="AA149" s="851">
        <v>1</v>
      </c>
      <c r="AB149" s="826">
        <v>69</v>
      </c>
      <c r="AC149" s="826"/>
      <c r="AD149" s="826">
        <v>69</v>
      </c>
      <c r="AE149" s="851"/>
      <c r="AF149" s="851"/>
      <c r="AG149" s="786"/>
      <c r="AH149" s="786" t="s">
        <v>7</v>
      </c>
      <c r="AI149" s="785"/>
      <c r="AJ149" s="826"/>
      <c r="AK149" s="826">
        <v>69</v>
      </c>
      <c r="AL149" s="791"/>
      <c r="AM149" s="791">
        <v>1.3660000000000001</v>
      </c>
      <c r="AN149" s="791">
        <v>4.2510000000000003</v>
      </c>
      <c r="AO149" s="791"/>
      <c r="AP149" s="791"/>
      <c r="AQ149" s="791"/>
      <c r="AR149" s="791">
        <f t="shared" si="8"/>
        <v>5.6170000000000009</v>
      </c>
      <c r="AS149" s="826"/>
      <c r="AT149" s="826">
        <v>69</v>
      </c>
      <c r="AU149" s="791"/>
      <c r="AV149" s="791">
        <v>8.1980000000000004</v>
      </c>
      <c r="AW149" s="791">
        <v>25.504999999999999</v>
      </c>
      <c r="AX149" s="791"/>
      <c r="AY149" s="791"/>
      <c r="AZ149" s="791"/>
      <c r="BA149" s="791">
        <f t="shared" si="6"/>
        <v>33.703000000000003</v>
      </c>
    </row>
    <row r="150" spans="1:53" s="827" customFormat="1" ht="30" customHeight="1">
      <c r="A150" s="784">
        <v>145</v>
      </c>
      <c r="B150" s="464" t="str">
        <f t="shared" si="7"/>
        <v xml:space="preserve">WR 5  ZPH Stacja pomp Błota  49-312  Szydłowice  </v>
      </c>
      <c r="C150" s="758" t="s">
        <v>5325</v>
      </c>
      <c r="D150" s="812">
        <v>5</v>
      </c>
      <c r="E150" s="748"/>
      <c r="F150" s="748" t="s">
        <v>4</v>
      </c>
      <c r="G150" s="857" t="s">
        <v>6002</v>
      </c>
      <c r="H150" s="812" t="s">
        <v>6003</v>
      </c>
      <c r="I150" s="858" t="s">
        <v>6004</v>
      </c>
      <c r="J150" s="812"/>
      <c r="K150" s="812"/>
      <c r="L150" s="748" t="s">
        <v>5851</v>
      </c>
      <c r="M150" s="764" t="s">
        <v>5852</v>
      </c>
      <c r="N150" s="834" t="s">
        <v>3200</v>
      </c>
      <c r="O150" s="835" t="s">
        <v>22</v>
      </c>
      <c r="P150" s="786"/>
      <c r="Q150" s="767" t="s">
        <v>33</v>
      </c>
      <c r="R150" s="764" t="s">
        <v>2376</v>
      </c>
      <c r="S150" s="765"/>
      <c r="T150" s="856"/>
      <c r="U150" s="856"/>
      <c r="V150" s="789" t="s">
        <v>6005</v>
      </c>
      <c r="W150" s="760" t="s">
        <v>38</v>
      </c>
      <c r="X150" s="786"/>
      <c r="Y150" s="786" t="s">
        <v>6006</v>
      </c>
      <c r="Z150" s="789" t="s">
        <v>6007</v>
      </c>
      <c r="AA150" s="826" t="s">
        <v>126</v>
      </c>
      <c r="AB150" s="761" t="s">
        <v>6008</v>
      </c>
      <c r="AC150" s="838"/>
      <c r="AD150" s="838">
        <v>36</v>
      </c>
      <c r="AE150" s="812">
        <v>28</v>
      </c>
      <c r="AF150" s="812"/>
      <c r="AG150" s="786"/>
      <c r="AH150" s="786" t="s">
        <v>7</v>
      </c>
      <c r="AI150" s="785"/>
      <c r="AJ150" s="838"/>
      <c r="AK150" s="838">
        <v>36</v>
      </c>
      <c r="AL150" s="791">
        <v>0.19600000000000001</v>
      </c>
      <c r="AM150" s="791"/>
      <c r="AN150" s="791"/>
      <c r="AO150" s="791"/>
      <c r="AP150" s="791"/>
      <c r="AQ150" s="791"/>
      <c r="AR150" s="791">
        <f t="shared" si="8"/>
        <v>0.19600000000000001</v>
      </c>
      <c r="AS150" s="838"/>
      <c r="AT150" s="838">
        <v>36</v>
      </c>
      <c r="AU150" s="791">
        <v>1.1759999999999999</v>
      </c>
      <c r="AV150" s="791"/>
      <c r="AW150" s="791"/>
      <c r="AX150" s="791"/>
      <c r="AY150" s="791"/>
      <c r="AZ150" s="791"/>
      <c r="BA150" s="791">
        <f t="shared" si="6"/>
        <v>1.1759999999999999</v>
      </c>
    </row>
    <row r="151" spans="1:53" s="827" customFormat="1" ht="30" customHeight="1">
      <c r="A151" s="784">
        <v>146</v>
      </c>
      <c r="B151" s="464" t="str">
        <f t="shared" si="7"/>
        <v xml:space="preserve">WR 5  ZPH Stacja pomp Kanał Borkowski  67-200 Głogów Nosocice </v>
      </c>
      <c r="C151" s="758" t="s">
        <v>5325</v>
      </c>
      <c r="D151" s="812">
        <v>5</v>
      </c>
      <c r="E151" s="748"/>
      <c r="F151" s="748" t="s">
        <v>4</v>
      </c>
      <c r="G151" s="843" t="s">
        <v>6009</v>
      </c>
      <c r="H151" s="812" t="s">
        <v>6010</v>
      </c>
      <c r="I151" s="844" t="s">
        <v>6011</v>
      </c>
      <c r="J151" s="844" t="s">
        <v>6012</v>
      </c>
      <c r="K151" s="844"/>
      <c r="L151" s="748" t="s">
        <v>5851</v>
      </c>
      <c r="M151" s="764" t="s">
        <v>5852</v>
      </c>
      <c r="N151" s="834" t="s">
        <v>3200</v>
      </c>
      <c r="O151" s="835" t="s">
        <v>22</v>
      </c>
      <c r="P151" s="786" t="s">
        <v>6013</v>
      </c>
      <c r="Q151" s="767" t="s">
        <v>33</v>
      </c>
      <c r="R151" s="764" t="s">
        <v>2376</v>
      </c>
      <c r="S151" s="765"/>
      <c r="T151" s="765"/>
      <c r="U151" s="765"/>
      <c r="V151" s="786" t="s">
        <v>6014</v>
      </c>
      <c r="W151" s="760" t="s">
        <v>39</v>
      </c>
      <c r="X151" s="786"/>
      <c r="Y151" s="786" t="s">
        <v>6015</v>
      </c>
      <c r="Z151" s="844">
        <v>4046219</v>
      </c>
      <c r="AA151" s="844">
        <v>60</v>
      </c>
      <c r="AB151" s="761" t="s">
        <v>6016</v>
      </c>
      <c r="AC151" s="844"/>
      <c r="AD151" s="844">
        <v>135</v>
      </c>
      <c r="AE151" s="812">
        <v>25</v>
      </c>
      <c r="AF151" s="812"/>
      <c r="AG151" s="786"/>
      <c r="AH151" s="786"/>
      <c r="AI151" s="785"/>
      <c r="AJ151" s="844"/>
      <c r="AK151" s="844">
        <v>135</v>
      </c>
      <c r="AL151" s="791">
        <v>2.8000000000000001E-2</v>
      </c>
      <c r="AM151" s="791"/>
      <c r="AN151" s="791"/>
      <c r="AO151" s="791"/>
      <c r="AP151" s="791"/>
      <c r="AQ151" s="791"/>
      <c r="AR151" s="791">
        <f t="shared" si="8"/>
        <v>2.8000000000000001E-2</v>
      </c>
      <c r="AS151" s="844"/>
      <c r="AT151" s="844">
        <v>135</v>
      </c>
      <c r="AU151" s="791">
        <v>0.16800000000000001</v>
      </c>
      <c r="AV151" s="791"/>
      <c r="AW151" s="791"/>
      <c r="AX151" s="791"/>
      <c r="AY151" s="791"/>
      <c r="AZ151" s="791"/>
      <c r="BA151" s="791">
        <f t="shared" si="6"/>
        <v>0.16800000000000001</v>
      </c>
    </row>
    <row r="152" spans="1:53" s="827" customFormat="1" ht="30" customHeight="1">
      <c r="A152" s="784">
        <v>147</v>
      </c>
      <c r="B152" s="464" t="str">
        <f t="shared" si="7"/>
        <v xml:space="preserve">WR 5  ZPH Stacja pomp Krzelów 56-150 Krzelów, Młoty  </v>
      </c>
      <c r="C152" s="758" t="s">
        <v>5325</v>
      </c>
      <c r="D152" s="812">
        <v>5</v>
      </c>
      <c r="E152" s="748"/>
      <c r="F152" s="748" t="s">
        <v>4</v>
      </c>
      <c r="G152" s="843" t="s">
        <v>6017</v>
      </c>
      <c r="H152" s="812" t="s">
        <v>6018</v>
      </c>
      <c r="I152" s="844" t="s">
        <v>6019</v>
      </c>
      <c r="J152" s="845"/>
      <c r="K152" s="845"/>
      <c r="L152" s="748" t="s">
        <v>5851</v>
      </c>
      <c r="M152" s="764" t="s">
        <v>5852</v>
      </c>
      <c r="N152" s="834" t="s">
        <v>3200</v>
      </c>
      <c r="O152" s="835" t="s">
        <v>22</v>
      </c>
      <c r="P152" s="786" t="s">
        <v>6020</v>
      </c>
      <c r="Q152" s="792">
        <v>43555</v>
      </c>
      <c r="R152" s="463" t="s">
        <v>2376</v>
      </c>
      <c r="S152" s="765"/>
      <c r="T152" s="859">
        <v>43555</v>
      </c>
      <c r="U152" s="859">
        <v>43555</v>
      </c>
      <c r="V152" s="786" t="s">
        <v>6021</v>
      </c>
      <c r="W152" s="760" t="s">
        <v>45</v>
      </c>
      <c r="X152" s="786"/>
      <c r="Y152" s="786" t="s">
        <v>6022</v>
      </c>
      <c r="Z152" s="845">
        <v>12853465</v>
      </c>
      <c r="AA152" s="845">
        <v>1</v>
      </c>
      <c r="AB152" s="761" t="s">
        <v>6023</v>
      </c>
      <c r="AC152" s="844"/>
      <c r="AD152" s="844">
        <v>38</v>
      </c>
      <c r="AE152" s="812"/>
      <c r="AF152" s="812">
        <v>63</v>
      </c>
      <c r="AG152" s="786"/>
      <c r="AH152" s="786" t="s">
        <v>7</v>
      </c>
      <c r="AI152" s="785"/>
      <c r="AJ152" s="844"/>
      <c r="AK152" s="844"/>
      <c r="AL152" s="791"/>
      <c r="AM152" s="791"/>
      <c r="AN152" s="791"/>
      <c r="AO152" s="791"/>
      <c r="AP152" s="791"/>
      <c r="AQ152" s="791"/>
      <c r="AR152" s="791"/>
      <c r="AS152" s="844"/>
      <c r="AT152" s="844">
        <v>38</v>
      </c>
      <c r="AU152" s="791">
        <v>0</v>
      </c>
      <c r="AV152" s="791"/>
      <c r="AW152" s="791"/>
      <c r="AX152" s="791"/>
      <c r="AY152" s="791"/>
      <c r="AZ152" s="791"/>
      <c r="BA152" s="791">
        <f t="shared" si="6"/>
        <v>0</v>
      </c>
    </row>
    <row r="153" spans="1:53" s="827" customFormat="1" ht="30" customHeight="1">
      <c r="A153" s="784">
        <v>148</v>
      </c>
      <c r="B153" s="464" t="str">
        <f t="shared" si="7"/>
        <v xml:space="preserve">WR 5  ZPH Stacja pomp Lubów WO-88207 56-210 Wąsosz Jemielno </v>
      </c>
      <c r="C153" s="748" t="s">
        <v>5325</v>
      </c>
      <c r="D153" s="812">
        <v>5</v>
      </c>
      <c r="E153" s="748"/>
      <c r="F153" s="748" t="s">
        <v>4</v>
      </c>
      <c r="G153" s="748" t="s">
        <v>6024</v>
      </c>
      <c r="H153" s="812" t="s">
        <v>5503</v>
      </c>
      <c r="I153" s="812" t="s">
        <v>5504</v>
      </c>
      <c r="J153" s="812" t="s">
        <v>5463</v>
      </c>
      <c r="K153" s="812"/>
      <c r="L153" s="748" t="s">
        <v>6025</v>
      </c>
      <c r="M153" s="764" t="s">
        <v>5852</v>
      </c>
      <c r="N153" s="834" t="s">
        <v>531</v>
      </c>
      <c r="O153" s="835" t="s">
        <v>22</v>
      </c>
      <c r="P153" s="812" t="s">
        <v>5495</v>
      </c>
      <c r="Q153" s="767" t="s">
        <v>33</v>
      </c>
      <c r="R153" s="860" t="s">
        <v>962</v>
      </c>
      <c r="S153" s="748"/>
      <c r="T153" s="748"/>
      <c r="U153" s="748" t="s">
        <v>33</v>
      </c>
      <c r="V153" s="789" t="s">
        <v>6026</v>
      </c>
      <c r="W153" s="812" t="s">
        <v>38</v>
      </c>
      <c r="X153" s="812"/>
      <c r="Y153" s="812"/>
      <c r="Z153" s="812">
        <v>37819812</v>
      </c>
      <c r="AA153" s="812">
        <v>15</v>
      </c>
      <c r="AB153" s="812">
        <v>30</v>
      </c>
      <c r="AC153" s="812"/>
      <c r="AD153" s="812">
        <v>30</v>
      </c>
      <c r="AE153" s="812">
        <v>30</v>
      </c>
      <c r="AF153" s="812"/>
      <c r="AG153" s="786"/>
      <c r="AH153" s="760" t="s">
        <v>5510</v>
      </c>
      <c r="AI153" s="785"/>
      <c r="AJ153" s="812"/>
      <c r="AK153" s="812">
        <v>30</v>
      </c>
      <c r="AL153" s="791">
        <v>2.5000000000000001E-2</v>
      </c>
      <c r="AM153" s="791"/>
      <c r="AN153" s="791"/>
      <c r="AO153" s="791"/>
      <c r="AP153" s="791"/>
      <c r="AQ153" s="791"/>
      <c r="AR153" s="791">
        <f t="shared" si="8"/>
        <v>2.5000000000000001E-2</v>
      </c>
      <c r="AS153" s="812"/>
      <c r="AT153" s="812">
        <v>30</v>
      </c>
      <c r="AU153" s="791">
        <v>0.15</v>
      </c>
      <c r="AV153" s="791"/>
      <c r="AW153" s="791"/>
      <c r="AX153" s="791"/>
      <c r="AY153" s="791"/>
      <c r="AZ153" s="791"/>
      <c r="BA153" s="791">
        <f t="shared" si="6"/>
        <v>0.15</v>
      </c>
    </row>
    <row r="154" spans="1:53" s="827" customFormat="1" ht="30" customHeight="1">
      <c r="A154" s="784">
        <v>149</v>
      </c>
      <c r="B154" s="464" t="str">
        <f t="shared" si="7"/>
        <v xml:space="preserve">WR 5  ZPH Stacja pomp Stary Dwór 56-120 Brzeg Dolny, Stary Dwór  </v>
      </c>
      <c r="C154" s="758" t="s">
        <v>5325</v>
      </c>
      <c r="D154" s="812">
        <v>5</v>
      </c>
      <c r="E154" s="748"/>
      <c r="F154" s="748" t="s">
        <v>4</v>
      </c>
      <c r="G154" s="843" t="s">
        <v>6027</v>
      </c>
      <c r="H154" s="812" t="s">
        <v>5872</v>
      </c>
      <c r="I154" s="838" t="s">
        <v>6028</v>
      </c>
      <c r="J154" s="826"/>
      <c r="K154" s="838"/>
      <c r="L154" s="748" t="s">
        <v>5851</v>
      </c>
      <c r="M154" s="764" t="s">
        <v>5852</v>
      </c>
      <c r="N154" s="834" t="s">
        <v>3200</v>
      </c>
      <c r="O154" s="835" t="s">
        <v>22</v>
      </c>
      <c r="P154" s="789" t="s">
        <v>6029</v>
      </c>
      <c r="Q154" s="767" t="s">
        <v>33</v>
      </c>
      <c r="R154" s="764" t="s">
        <v>2376</v>
      </c>
      <c r="S154" s="748"/>
      <c r="T154" s="748" t="s">
        <v>33</v>
      </c>
      <c r="U154" s="748" t="s">
        <v>33</v>
      </c>
      <c r="V154" s="789" t="s">
        <v>6030</v>
      </c>
      <c r="W154" s="826" t="s">
        <v>42</v>
      </c>
      <c r="X154" s="812"/>
      <c r="Y154" s="812" t="s">
        <v>5396</v>
      </c>
      <c r="Z154" s="844">
        <v>97565489</v>
      </c>
      <c r="AA154" s="840">
        <v>1</v>
      </c>
      <c r="AB154" s="838">
        <v>90</v>
      </c>
      <c r="AC154" s="838"/>
      <c r="AD154" s="838">
        <v>90</v>
      </c>
      <c r="AE154" s="812">
        <v>62.18</v>
      </c>
      <c r="AF154" s="812"/>
      <c r="AG154" s="786"/>
      <c r="AH154" s="786" t="s">
        <v>7</v>
      </c>
      <c r="AI154" s="785"/>
      <c r="AJ154" s="838"/>
      <c r="AK154" s="838">
        <v>90</v>
      </c>
      <c r="AL154" s="791">
        <v>7.4669999999999996</v>
      </c>
      <c r="AM154" s="791"/>
      <c r="AN154" s="791"/>
      <c r="AO154" s="791"/>
      <c r="AP154" s="791"/>
      <c r="AQ154" s="791"/>
      <c r="AR154" s="791">
        <f t="shared" si="8"/>
        <v>7.4669999999999996</v>
      </c>
      <c r="AS154" s="838"/>
      <c r="AT154" s="838">
        <v>90</v>
      </c>
      <c r="AU154" s="791">
        <v>44.802</v>
      </c>
      <c r="AV154" s="791"/>
      <c r="AW154" s="791"/>
      <c r="AX154" s="791"/>
      <c r="AY154" s="791"/>
      <c r="AZ154" s="791"/>
      <c r="BA154" s="791">
        <f t="shared" si="6"/>
        <v>44.802</v>
      </c>
    </row>
    <row r="155" spans="1:53" s="827" customFormat="1" ht="30" customHeight="1">
      <c r="A155" s="784">
        <v>150</v>
      </c>
      <c r="B155" s="464" t="str">
        <f t="shared" si="7"/>
        <v xml:space="preserve">WR 5  ZPH Stacja pomp Wojszyn 67-200 Głogów  </v>
      </c>
      <c r="C155" s="758" t="s">
        <v>5325</v>
      </c>
      <c r="D155" s="812">
        <v>5</v>
      </c>
      <c r="E155" s="748"/>
      <c r="F155" s="748" t="s">
        <v>4</v>
      </c>
      <c r="G155" s="843" t="s">
        <v>6031</v>
      </c>
      <c r="H155" s="812" t="s">
        <v>6010</v>
      </c>
      <c r="I155" s="844" t="s">
        <v>6011</v>
      </c>
      <c r="J155" s="844"/>
      <c r="K155" s="844"/>
      <c r="L155" s="748" t="s">
        <v>5851</v>
      </c>
      <c r="M155" s="764" t="s">
        <v>5852</v>
      </c>
      <c r="N155" s="834" t="s">
        <v>3200</v>
      </c>
      <c r="O155" s="835" t="s">
        <v>22</v>
      </c>
      <c r="P155" s="786" t="s">
        <v>6032</v>
      </c>
      <c r="Q155" s="767" t="s">
        <v>33</v>
      </c>
      <c r="R155" s="764" t="s">
        <v>2376</v>
      </c>
      <c r="S155" s="765"/>
      <c r="T155" s="765"/>
      <c r="U155" s="765"/>
      <c r="V155" s="786" t="s">
        <v>6033</v>
      </c>
      <c r="W155" s="760" t="s">
        <v>39</v>
      </c>
      <c r="X155" s="786"/>
      <c r="Y155" s="786"/>
      <c r="Z155" s="844">
        <v>4046536</v>
      </c>
      <c r="AA155" s="844">
        <v>60</v>
      </c>
      <c r="AB155" s="761" t="s">
        <v>1049</v>
      </c>
      <c r="AC155" s="844"/>
      <c r="AD155" s="844">
        <v>150</v>
      </c>
      <c r="AE155" s="812"/>
      <c r="AF155" s="812"/>
      <c r="AG155" s="786"/>
      <c r="AH155" s="786"/>
      <c r="AI155" s="785"/>
      <c r="AJ155" s="844"/>
      <c r="AK155" s="844">
        <v>150</v>
      </c>
      <c r="AL155" s="791">
        <v>15.743</v>
      </c>
      <c r="AM155" s="791"/>
      <c r="AN155" s="791"/>
      <c r="AO155" s="791"/>
      <c r="AP155" s="791"/>
      <c r="AQ155" s="791"/>
      <c r="AR155" s="791">
        <f t="shared" si="8"/>
        <v>15.743</v>
      </c>
      <c r="AS155" s="844"/>
      <c r="AT155" s="844">
        <v>150</v>
      </c>
      <c r="AU155" s="791">
        <v>94.457999999999998</v>
      </c>
      <c r="AV155" s="791"/>
      <c r="AW155" s="791"/>
      <c r="AX155" s="791"/>
      <c r="AY155" s="791"/>
      <c r="AZ155" s="791"/>
      <c r="BA155" s="791">
        <f t="shared" si="6"/>
        <v>94.457999999999998</v>
      </c>
    </row>
    <row r="156" spans="1:53" s="827" customFormat="1" ht="30" customHeight="1">
      <c r="A156" s="784">
        <v>151</v>
      </c>
      <c r="B156" s="464" t="str">
        <f t="shared" si="7"/>
        <v xml:space="preserve">WR 5  ZPH Śluza Brzeg Dolny 56-120 Wały Śląskie p. Brzeg Dolny </v>
      </c>
      <c r="C156" s="758" t="s">
        <v>5325</v>
      </c>
      <c r="D156" s="812">
        <v>5</v>
      </c>
      <c r="E156" s="748"/>
      <c r="F156" s="748" t="s">
        <v>4</v>
      </c>
      <c r="G156" s="843" t="s">
        <v>6034</v>
      </c>
      <c r="H156" s="812" t="s">
        <v>5872</v>
      </c>
      <c r="I156" s="838" t="s">
        <v>6035</v>
      </c>
      <c r="J156" s="826" t="s">
        <v>6036</v>
      </c>
      <c r="K156" s="838"/>
      <c r="L156" s="748" t="s">
        <v>5851</v>
      </c>
      <c r="M156" s="764" t="s">
        <v>5852</v>
      </c>
      <c r="N156" s="834" t="s">
        <v>3200</v>
      </c>
      <c r="O156" s="835" t="s">
        <v>22</v>
      </c>
      <c r="P156" s="789" t="s">
        <v>6037</v>
      </c>
      <c r="Q156" s="767" t="s">
        <v>33</v>
      </c>
      <c r="R156" s="764" t="s">
        <v>2376</v>
      </c>
      <c r="S156" s="748"/>
      <c r="T156" s="748" t="s">
        <v>33</v>
      </c>
      <c r="U156" s="748" t="s">
        <v>33</v>
      </c>
      <c r="V156" s="789" t="s">
        <v>6038</v>
      </c>
      <c r="W156" s="826" t="s">
        <v>42</v>
      </c>
      <c r="X156" s="812"/>
      <c r="Y156" s="812"/>
      <c r="Z156" s="844">
        <v>96286013</v>
      </c>
      <c r="AA156" s="844">
        <v>1</v>
      </c>
      <c r="AB156" s="838">
        <v>250</v>
      </c>
      <c r="AC156" s="838"/>
      <c r="AD156" s="838">
        <v>250</v>
      </c>
      <c r="AE156" s="812">
        <v>109.35</v>
      </c>
      <c r="AF156" s="812"/>
      <c r="AG156" s="786"/>
      <c r="AH156" s="786" t="s">
        <v>7</v>
      </c>
      <c r="AI156" s="785"/>
      <c r="AJ156" s="838"/>
      <c r="AK156" s="838">
        <v>250</v>
      </c>
      <c r="AL156" s="791">
        <v>43.125</v>
      </c>
      <c r="AM156" s="791"/>
      <c r="AN156" s="791"/>
      <c r="AO156" s="791"/>
      <c r="AP156" s="791"/>
      <c r="AQ156" s="791"/>
      <c r="AR156" s="791">
        <f t="shared" si="8"/>
        <v>43.125</v>
      </c>
      <c r="AS156" s="838"/>
      <c r="AT156" s="838">
        <v>250</v>
      </c>
      <c r="AU156" s="791">
        <v>258.75</v>
      </c>
      <c r="AV156" s="791"/>
      <c r="AW156" s="791"/>
      <c r="AX156" s="791"/>
      <c r="AY156" s="791"/>
      <c r="AZ156" s="791"/>
      <c r="BA156" s="791">
        <f t="shared" si="6"/>
        <v>258.75</v>
      </c>
    </row>
    <row r="157" spans="1:53" s="827" customFormat="1" ht="30" customHeight="1">
      <c r="A157" s="784">
        <v>152</v>
      </c>
      <c r="B157" s="464" t="str">
        <f t="shared" si="7"/>
        <v xml:space="preserve">WR 5  ZPH Śluza i EW Janowice 55-003 Janowice  </v>
      </c>
      <c r="C157" s="758" t="s">
        <v>5325</v>
      </c>
      <c r="D157" s="812">
        <v>5</v>
      </c>
      <c r="E157" s="747"/>
      <c r="F157" s="747" t="s">
        <v>4</v>
      </c>
      <c r="G157" s="843" t="s">
        <v>6039</v>
      </c>
      <c r="H157" s="849" t="s">
        <v>6040</v>
      </c>
      <c r="I157" s="838" t="s">
        <v>6041</v>
      </c>
      <c r="J157" s="826"/>
      <c r="K157" s="850"/>
      <c r="L157" s="748" t="s">
        <v>5851</v>
      </c>
      <c r="M157" s="764" t="s">
        <v>5852</v>
      </c>
      <c r="N157" s="834" t="s">
        <v>3200</v>
      </c>
      <c r="O157" s="835" t="s">
        <v>22</v>
      </c>
      <c r="P157" s="789" t="s">
        <v>6042</v>
      </c>
      <c r="Q157" s="767" t="s">
        <v>33</v>
      </c>
      <c r="R157" s="764" t="s">
        <v>2376</v>
      </c>
      <c r="S157" s="748"/>
      <c r="T157" s="839" t="s">
        <v>33</v>
      </c>
      <c r="U157" s="748"/>
      <c r="V157" s="789" t="s">
        <v>6043</v>
      </c>
      <c r="W157" s="826" t="s">
        <v>39</v>
      </c>
      <c r="X157" s="812"/>
      <c r="Y157" s="812"/>
      <c r="Z157" s="844">
        <v>3373746</v>
      </c>
      <c r="AA157" s="851">
        <v>1</v>
      </c>
      <c r="AB157" s="838">
        <v>200</v>
      </c>
      <c r="AC157" s="838"/>
      <c r="AD157" s="838">
        <v>200</v>
      </c>
      <c r="AE157" s="851">
        <v>61.8</v>
      </c>
      <c r="AF157" s="851"/>
      <c r="AG157" s="786"/>
      <c r="AH157" s="786" t="s">
        <v>7</v>
      </c>
      <c r="AI157" s="785"/>
      <c r="AJ157" s="838"/>
      <c r="AK157" s="838">
        <v>200</v>
      </c>
      <c r="AL157" s="791">
        <v>26.81</v>
      </c>
      <c r="AM157" s="791"/>
      <c r="AN157" s="791"/>
      <c r="AO157" s="791"/>
      <c r="AP157" s="791"/>
      <c r="AQ157" s="791"/>
      <c r="AR157" s="791">
        <f t="shared" si="8"/>
        <v>26.81</v>
      </c>
      <c r="AS157" s="838"/>
      <c r="AT157" s="838">
        <v>200</v>
      </c>
      <c r="AU157" s="791">
        <v>160.86199999999999</v>
      </c>
      <c r="AV157" s="791"/>
      <c r="AW157" s="791"/>
      <c r="AX157" s="791"/>
      <c r="AY157" s="791"/>
      <c r="AZ157" s="791"/>
      <c r="BA157" s="791">
        <f t="shared" si="6"/>
        <v>160.86199999999999</v>
      </c>
    </row>
    <row r="158" spans="1:53" s="827" customFormat="1" ht="30" customHeight="1">
      <c r="A158" s="784">
        <v>153</v>
      </c>
      <c r="B158" s="464" t="str">
        <f t="shared" si="7"/>
        <v xml:space="preserve">WR 5  ZPH Śluza i jaz Szczytniki  50-370 Wrocław ul. Wybrzeże S. Wyspiańskiego </v>
      </c>
      <c r="C158" s="758" t="s">
        <v>5325</v>
      </c>
      <c r="D158" s="812">
        <v>5</v>
      </c>
      <c r="E158" s="748"/>
      <c r="F158" s="748" t="s">
        <v>4</v>
      </c>
      <c r="G158" s="843" t="s">
        <v>6044</v>
      </c>
      <c r="H158" s="812" t="s">
        <v>5904</v>
      </c>
      <c r="I158" s="838" t="s">
        <v>5849</v>
      </c>
      <c r="J158" s="826" t="s">
        <v>5905</v>
      </c>
      <c r="K158" s="838"/>
      <c r="L158" s="748" t="s">
        <v>5851</v>
      </c>
      <c r="M158" s="764" t="s">
        <v>5852</v>
      </c>
      <c r="N158" s="834" t="s">
        <v>3200</v>
      </c>
      <c r="O158" s="835" t="s">
        <v>22</v>
      </c>
      <c r="P158" s="789" t="s">
        <v>6045</v>
      </c>
      <c r="Q158" s="767" t="s">
        <v>33</v>
      </c>
      <c r="R158" s="764" t="s">
        <v>2376</v>
      </c>
      <c r="S158" s="748"/>
      <c r="T158" s="748" t="s">
        <v>33</v>
      </c>
      <c r="U158" s="748" t="s">
        <v>33</v>
      </c>
      <c r="V158" s="789" t="s">
        <v>6046</v>
      </c>
      <c r="W158" s="826" t="s">
        <v>42</v>
      </c>
      <c r="X158" s="812"/>
      <c r="Y158" s="812" t="s">
        <v>5396</v>
      </c>
      <c r="Z158" s="844">
        <v>3376071</v>
      </c>
      <c r="AA158" s="861">
        <v>1</v>
      </c>
      <c r="AB158" s="838">
        <v>80</v>
      </c>
      <c r="AC158" s="838"/>
      <c r="AD158" s="838">
        <v>80</v>
      </c>
      <c r="AE158" s="812">
        <v>32</v>
      </c>
      <c r="AF158" s="812"/>
      <c r="AG158" s="786"/>
      <c r="AH158" s="786" t="s">
        <v>7</v>
      </c>
      <c r="AI158" s="785"/>
      <c r="AJ158" s="838"/>
      <c r="AK158" s="838">
        <v>80</v>
      </c>
      <c r="AL158" s="791">
        <v>6.18</v>
      </c>
      <c r="AM158" s="791"/>
      <c r="AN158" s="791"/>
      <c r="AO158" s="791"/>
      <c r="AP158" s="791"/>
      <c r="AQ158" s="791"/>
      <c r="AR158" s="791">
        <f t="shared" si="8"/>
        <v>6.18</v>
      </c>
      <c r="AS158" s="838"/>
      <c r="AT158" s="838">
        <v>80</v>
      </c>
      <c r="AU158" s="791">
        <v>37.081000000000003</v>
      </c>
      <c r="AV158" s="791"/>
      <c r="AW158" s="791"/>
      <c r="AX158" s="791"/>
      <c r="AY158" s="791"/>
      <c r="AZ158" s="791"/>
      <c r="BA158" s="791">
        <f t="shared" si="6"/>
        <v>37.081000000000003</v>
      </c>
    </row>
    <row r="159" spans="1:53" s="827" customFormat="1" ht="30" customHeight="1">
      <c r="A159" s="784">
        <v>154</v>
      </c>
      <c r="B159" s="464" t="str">
        <f t="shared" si="7"/>
        <v>WR 5  ZPH Śluza Mieszczańka 50-202 Wrocław ul. Księcia Witolda 2A</v>
      </c>
      <c r="C159" s="758" t="s">
        <v>5325</v>
      </c>
      <c r="D159" s="812">
        <v>5</v>
      </c>
      <c r="E159" s="748"/>
      <c r="F159" s="748" t="s">
        <v>4</v>
      </c>
      <c r="G159" s="843" t="s">
        <v>6047</v>
      </c>
      <c r="H159" s="812" t="s">
        <v>6048</v>
      </c>
      <c r="I159" s="838" t="s">
        <v>5849</v>
      </c>
      <c r="J159" s="826" t="s">
        <v>6049</v>
      </c>
      <c r="K159" s="838" t="s">
        <v>3914</v>
      </c>
      <c r="L159" s="748" t="s">
        <v>5851</v>
      </c>
      <c r="M159" s="764" t="s">
        <v>5852</v>
      </c>
      <c r="N159" s="834" t="s">
        <v>3200</v>
      </c>
      <c r="O159" s="835" t="s">
        <v>22</v>
      </c>
      <c r="P159" s="789" t="s">
        <v>6050</v>
      </c>
      <c r="Q159" s="767" t="s">
        <v>33</v>
      </c>
      <c r="R159" s="764" t="s">
        <v>2376</v>
      </c>
      <c r="S159" s="748"/>
      <c r="T159" s="839" t="s">
        <v>33</v>
      </c>
      <c r="U159" s="748"/>
      <c r="V159" s="789" t="s">
        <v>6051</v>
      </c>
      <c r="W159" s="826" t="s">
        <v>45</v>
      </c>
      <c r="X159" s="812"/>
      <c r="Y159" s="812"/>
      <c r="Z159" s="840">
        <v>38232158</v>
      </c>
      <c r="AA159" s="840">
        <v>1</v>
      </c>
      <c r="AB159" s="838">
        <v>32</v>
      </c>
      <c r="AC159" s="838"/>
      <c r="AD159" s="838">
        <v>32</v>
      </c>
      <c r="AE159" s="812"/>
      <c r="AF159" s="812">
        <v>50</v>
      </c>
      <c r="AG159" s="786"/>
      <c r="AH159" s="786" t="s">
        <v>7</v>
      </c>
      <c r="AI159" s="785"/>
      <c r="AJ159" s="838"/>
      <c r="AK159" s="838">
        <v>32</v>
      </c>
      <c r="AL159" s="791">
        <v>2E-3</v>
      </c>
      <c r="AM159" s="791"/>
      <c r="AN159" s="791"/>
      <c r="AO159" s="791"/>
      <c r="AP159" s="791"/>
      <c r="AQ159" s="791"/>
      <c r="AR159" s="791">
        <f t="shared" si="8"/>
        <v>2E-3</v>
      </c>
      <c r="AS159" s="838"/>
      <c r="AT159" s="838">
        <v>32</v>
      </c>
      <c r="AU159" s="791">
        <v>8.9999999999999993E-3</v>
      </c>
      <c r="AV159" s="791"/>
      <c r="AW159" s="791"/>
      <c r="AX159" s="791"/>
      <c r="AY159" s="791"/>
      <c r="AZ159" s="791"/>
      <c r="BA159" s="791">
        <f t="shared" si="6"/>
        <v>8.9999999999999993E-3</v>
      </c>
    </row>
    <row r="160" spans="1:53" s="827" customFormat="1" ht="30" customHeight="1">
      <c r="A160" s="784">
        <v>155</v>
      </c>
      <c r="B160" s="464" t="str">
        <f t="shared" si="7"/>
        <v>WR 5  ZPH Śluza nr 1 stróżówka 55-011 Siechnice Polna  55</v>
      </c>
      <c r="C160" s="758" t="s">
        <v>5325</v>
      </c>
      <c r="D160" s="812">
        <v>5</v>
      </c>
      <c r="E160" s="748"/>
      <c r="F160" s="748" t="s">
        <v>4</v>
      </c>
      <c r="G160" s="843" t="s">
        <v>6052</v>
      </c>
      <c r="H160" s="812" t="s">
        <v>6053</v>
      </c>
      <c r="I160" s="838" t="s">
        <v>6054</v>
      </c>
      <c r="J160" s="786" t="s">
        <v>6055</v>
      </c>
      <c r="K160" s="838">
        <v>55</v>
      </c>
      <c r="L160" s="748" t="s">
        <v>5851</v>
      </c>
      <c r="M160" s="764" t="s">
        <v>5852</v>
      </c>
      <c r="N160" s="834" t="s">
        <v>3200</v>
      </c>
      <c r="O160" s="835" t="s">
        <v>22</v>
      </c>
      <c r="P160" s="786" t="s">
        <v>6056</v>
      </c>
      <c r="Q160" s="792">
        <v>43555</v>
      </c>
      <c r="R160" s="463" t="s">
        <v>2376</v>
      </c>
      <c r="S160" s="765"/>
      <c r="T160" s="859">
        <v>43555</v>
      </c>
      <c r="U160" s="859">
        <v>43555</v>
      </c>
      <c r="V160" s="786" t="s">
        <v>6057</v>
      </c>
      <c r="W160" s="760" t="s">
        <v>45</v>
      </c>
      <c r="X160" s="786"/>
      <c r="Y160" s="786"/>
      <c r="Z160" s="840">
        <v>10865936</v>
      </c>
      <c r="AA160" s="840">
        <v>1</v>
      </c>
      <c r="AB160" s="761" t="s">
        <v>536</v>
      </c>
      <c r="AC160" s="786"/>
      <c r="AD160" s="786">
        <v>5</v>
      </c>
      <c r="AE160" s="812"/>
      <c r="AF160" s="812">
        <v>20</v>
      </c>
      <c r="AG160" s="786"/>
      <c r="AH160" s="786" t="s">
        <v>7</v>
      </c>
      <c r="AI160" s="785"/>
      <c r="AJ160" s="786"/>
      <c r="AK160" s="786"/>
      <c r="AL160" s="791"/>
      <c r="AM160" s="791"/>
      <c r="AN160" s="791"/>
      <c r="AO160" s="791"/>
      <c r="AP160" s="791"/>
      <c r="AQ160" s="791"/>
      <c r="AR160" s="791"/>
      <c r="AS160" s="786"/>
      <c r="AT160" s="786">
        <v>5</v>
      </c>
      <c r="AU160" s="791">
        <v>1.7999999999999999E-2</v>
      </c>
      <c r="AV160" s="791"/>
      <c r="AW160" s="791"/>
      <c r="AX160" s="791"/>
      <c r="AY160" s="791"/>
      <c r="AZ160" s="791"/>
      <c r="BA160" s="791">
        <f t="shared" si="6"/>
        <v>1.7999999999999999E-2</v>
      </c>
    </row>
    <row r="161" spans="1:53" s="827" customFormat="1" ht="30" customHeight="1">
      <c r="A161" s="784">
        <v>156</v>
      </c>
      <c r="B161" s="464" t="str">
        <f t="shared" si="7"/>
        <v>WR 5  ZPH Śluza Opatowicka 52-028 Wrocław ul. Opatowicka 86</v>
      </c>
      <c r="C161" s="758" t="s">
        <v>5325</v>
      </c>
      <c r="D161" s="812">
        <v>5</v>
      </c>
      <c r="E161" s="748"/>
      <c r="F161" s="748" t="s">
        <v>4</v>
      </c>
      <c r="G161" s="843" t="s">
        <v>6058</v>
      </c>
      <c r="H161" s="812" t="s">
        <v>5860</v>
      </c>
      <c r="I161" s="838" t="s">
        <v>5849</v>
      </c>
      <c r="J161" s="826" t="s">
        <v>5861</v>
      </c>
      <c r="K161" s="838" t="s">
        <v>6059</v>
      </c>
      <c r="L161" s="748" t="s">
        <v>5851</v>
      </c>
      <c r="M161" s="764" t="s">
        <v>5852</v>
      </c>
      <c r="N161" s="834" t="s">
        <v>3200</v>
      </c>
      <c r="O161" s="835" t="s">
        <v>22</v>
      </c>
      <c r="P161" s="789" t="s">
        <v>6060</v>
      </c>
      <c r="Q161" s="767" t="s">
        <v>33</v>
      </c>
      <c r="R161" s="764" t="s">
        <v>2376</v>
      </c>
      <c r="S161" s="748"/>
      <c r="T161" s="839" t="s">
        <v>33</v>
      </c>
      <c r="U161" s="748"/>
      <c r="V161" s="789" t="s">
        <v>6061</v>
      </c>
      <c r="W161" s="826" t="s">
        <v>45</v>
      </c>
      <c r="X161" s="812"/>
      <c r="Y161" s="812"/>
      <c r="Z161" s="840">
        <v>311600026295</v>
      </c>
      <c r="AA161" s="840">
        <v>1</v>
      </c>
      <c r="AB161" s="838">
        <v>30</v>
      </c>
      <c r="AC161" s="838"/>
      <c r="AD161" s="838">
        <v>30</v>
      </c>
      <c r="AE161" s="812"/>
      <c r="AF161" s="812">
        <v>50</v>
      </c>
      <c r="AG161" s="786"/>
      <c r="AH161" s="786" t="s">
        <v>7</v>
      </c>
      <c r="AI161" s="785"/>
      <c r="AJ161" s="838"/>
      <c r="AK161" s="838">
        <v>30</v>
      </c>
      <c r="AL161" s="791">
        <v>13.316000000000001</v>
      </c>
      <c r="AM161" s="791"/>
      <c r="AN161" s="791"/>
      <c r="AO161" s="791"/>
      <c r="AP161" s="791"/>
      <c r="AQ161" s="791"/>
      <c r="AR161" s="791">
        <f t="shared" si="8"/>
        <v>13.316000000000001</v>
      </c>
      <c r="AS161" s="838"/>
      <c r="AT161" s="838">
        <v>30</v>
      </c>
      <c r="AU161" s="791">
        <v>79.896000000000001</v>
      </c>
      <c r="AV161" s="791"/>
      <c r="AW161" s="791"/>
      <c r="AX161" s="791"/>
      <c r="AY161" s="791"/>
      <c r="AZ161" s="791"/>
      <c r="BA161" s="791">
        <f t="shared" si="6"/>
        <v>79.896000000000001</v>
      </c>
    </row>
    <row r="162" spans="1:53" s="827" customFormat="1" ht="30" customHeight="1">
      <c r="A162" s="784">
        <v>157</v>
      </c>
      <c r="B162" s="464" t="str">
        <f t="shared" si="7"/>
        <v xml:space="preserve">WR 5  ZPH Śluza Ratowice 55-003  Ratowice  </v>
      </c>
      <c r="C162" s="758" t="s">
        <v>5325</v>
      </c>
      <c r="D162" s="812">
        <v>5</v>
      </c>
      <c r="E162" s="747"/>
      <c r="F162" s="747" t="s">
        <v>4</v>
      </c>
      <c r="G162" s="843" t="s">
        <v>6062</v>
      </c>
      <c r="H162" s="849" t="s">
        <v>6040</v>
      </c>
      <c r="I162" s="844" t="s">
        <v>6063</v>
      </c>
      <c r="J162" s="826"/>
      <c r="K162" s="850"/>
      <c r="L162" s="748" t="s">
        <v>5851</v>
      </c>
      <c r="M162" s="764" t="s">
        <v>5852</v>
      </c>
      <c r="N162" s="834" t="s">
        <v>3200</v>
      </c>
      <c r="O162" s="835" t="s">
        <v>22</v>
      </c>
      <c r="P162" s="789" t="s">
        <v>6064</v>
      </c>
      <c r="Q162" s="767" t="s">
        <v>33</v>
      </c>
      <c r="R162" s="764" t="s">
        <v>2376</v>
      </c>
      <c r="S162" s="748"/>
      <c r="T162" s="839" t="s">
        <v>33</v>
      </c>
      <c r="U162" s="748"/>
      <c r="V162" s="789" t="s">
        <v>6065</v>
      </c>
      <c r="W162" s="826" t="s">
        <v>39</v>
      </c>
      <c r="X162" s="812"/>
      <c r="Y162" s="812"/>
      <c r="Z162" s="844">
        <v>3376172</v>
      </c>
      <c r="AA162" s="851">
        <v>1</v>
      </c>
      <c r="AB162" s="838">
        <v>60</v>
      </c>
      <c r="AC162" s="838"/>
      <c r="AD162" s="838">
        <v>60</v>
      </c>
      <c r="AE162" s="851">
        <v>37.1</v>
      </c>
      <c r="AF162" s="851"/>
      <c r="AG162" s="786"/>
      <c r="AH162" s="786" t="s">
        <v>7</v>
      </c>
      <c r="AI162" s="785"/>
      <c r="AJ162" s="838"/>
      <c r="AK162" s="838">
        <v>60</v>
      </c>
      <c r="AL162" s="791">
        <v>17</v>
      </c>
      <c r="AM162" s="791"/>
      <c r="AN162" s="791"/>
      <c r="AO162" s="791"/>
      <c r="AP162" s="791"/>
      <c r="AQ162" s="791"/>
      <c r="AR162" s="791">
        <f t="shared" si="8"/>
        <v>17</v>
      </c>
      <c r="AS162" s="838"/>
      <c r="AT162" s="838">
        <v>60</v>
      </c>
      <c r="AU162" s="791">
        <v>102</v>
      </c>
      <c r="AV162" s="791"/>
      <c r="AW162" s="791"/>
      <c r="AX162" s="791"/>
      <c r="AY162" s="791"/>
      <c r="AZ162" s="791"/>
      <c r="BA162" s="791">
        <f t="shared" si="6"/>
        <v>102</v>
      </c>
    </row>
    <row r="163" spans="1:53" s="827" customFormat="1" ht="30" customHeight="1">
      <c r="A163" s="784">
        <v>158</v>
      </c>
      <c r="B163" s="464" t="str">
        <f t="shared" si="7"/>
        <v xml:space="preserve">WR 5  ZPH Śluza Rędzin przyłącze I 51-052  Wrocław ul. Piłkarzy  </v>
      </c>
      <c r="C163" s="758" t="s">
        <v>5325</v>
      </c>
      <c r="D163" s="812">
        <v>5</v>
      </c>
      <c r="E163" s="748"/>
      <c r="F163" s="748" t="s">
        <v>4</v>
      </c>
      <c r="G163" s="843" t="s">
        <v>6066</v>
      </c>
      <c r="H163" s="812" t="s">
        <v>6067</v>
      </c>
      <c r="I163" s="838" t="s">
        <v>5849</v>
      </c>
      <c r="J163" s="826" t="s">
        <v>6068</v>
      </c>
      <c r="K163" s="838"/>
      <c r="L163" s="748" t="s">
        <v>5851</v>
      </c>
      <c r="M163" s="764" t="s">
        <v>5852</v>
      </c>
      <c r="N163" s="834" t="s">
        <v>3200</v>
      </c>
      <c r="O163" s="835" t="s">
        <v>22</v>
      </c>
      <c r="P163" s="789" t="s">
        <v>6069</v>
      </c>
      <c r="Q163" s="767" t="s">
        <v>33</v>
      </c>
      <c r="R163" s="764" t="s">
        <v>2376</v>
      </c>
      <c r="S163" s="748"/>
      <c r="T163" s="748" t="s">
        <v>33</v>
      </c>
      <c r="U163" s="748" t="s">
        <v>33</v>
      </c>
      <c r="V163" s="789" t="s">
        <v>6070</v>
      </c>
      <c r="W163" s="826" t="s">
        <v>42</v>
      </c>
      <c r="X163" s="812"/>
      <c r="Y163" s="812"/>
      <c r="Z163" s="844">
        <v>3278725</v>
      </c>
      <c r="AA163" s="844">
        <v>1</v>
      </c>
      <c r="AB163" s="838">
        <v>60</v>
      </c>
      <c r="AC163" s="838"/>
      <c r="AD163" s="838">
        <v>60</v>
      </c>
      <c r="AE163" s="812">
        <v>36</v>
      </c>
      <c r="AF163" s="812"/>
      <c r="AG163" s="786"/>
      <c r="AH163" s="786" t="s">
        <v>7</v>
      </c>
      <c r="AI163" s="785"/>
      <c r="AJ163" s="838"/>
      <c r="AK163" s="838">
        <v>60</v>
      </c>
      <c r="AL163" s="791">
        <v>12.085000000000001</v>
      </c>
      <c r="AM163" s="791"/>
      <c r="AN163" s="791"/>
      <c r="AO163" s="791"/>
      <c r="AP163" s="791"/>
      <c r="AQ163" s="791"/>
      <c r="AR163" s="791">
        <f t="shared" si="8"/>
        <v>12.085000000000001</v>
      </c>
      <c r="AS163" s="838"/>
      <c r="AT163" s="838">
        <v>60</v>
      </c>
      <c r="AU163" s="791">
        <v>72.510000000000005</v>
      </c>
      <c r="AV163" s="791"/>
      <c r="AW163" s="791"/>
      <c r="AX163" s="791"/>
      <c r="AY163" s="791"/>
      <c r="AZ163" s="791"/>
      <c r="BA163" s="791">
        <f t="shared" si="6"/>
        <v>72.510000000000005</v>
      </c>
    </row>
    <row r="164" spans="1:53" s="827" customFormat="1" ht="30" customHeight="1">
      <c r="A164" s="784">
        <v>159</v>
      </c>
      <c r="B164" s="464" t="str">
        <f t="shared" si="7"/>
        <v xml:space="preserve">WR 5  ZPH Śluza Rędzin przyłącze II 51-052 Wrocław ul. Piłkarzy  </v>
      </c>
      <c r="C164" s="758" t="s">
        <v>5325</v>
      </c>
      <c r="D164" s="812">
        <v>5</v>
      </c>
      <c r="E164" s="748"/>
      <c r="F164" s="748" t="s">
        <v>4</v>
      </c>
      <c r="G164" s="843" t="s">
        <v>6071</v>
      </c>
      <c r="H164" s="812" t="s">
        <v>6072</v>
      </c>
      <c r="I164" s="838" t="s">
        <v>5849</v>
      </c>
      <c r="J164" s="826" t="s">
        <v>6068</v>
      </c>
      <c r="K164" s="838"/>
      <c r="L164" s="748" t="s">
        <v>5851</v>
      </c>
      <c r="M164" s="764" t="s">
        <v>5852</v>
      </c>
      <c r="N164" s="834" t="s">
        <v>3200</v>
      </c>
      <c r="O164" s="835" t="s">
        <v>22</v>
      </c>
      <c r="P164" s="789" t="s">
        <v>6073</v>
      </c>
      <c r="Q164" s="767" t="s">
        <v>33</v>
      </c>
      <c r="R164" s="764" t="s">
        <v>2376</v>
      </c>
      <c r="S164" s="748"/>
      <c r="T164" s="748" t="s">
        <v>33</v>
      </c>
      <c r="U164" s="748" t="s">
        <v>33</v>
      </c>
      <c r="V164" s="789" t="s">
        <v>6074</v>
      </c>
      <c r="W164" s="826" t="s">
        <v>42</v>
      </c>
      <c r="X164" s="812"/>
      <c r="Y164" s="812"/>
      <c r="Z164" s="844">
        <v>3279212</v>
      </c>
      <c r="AA164" s="844">
        <v>1</v>
      </c>
      <c r="AB164" s="838">
        <v>60</v>
      </c>
      <c r="AC164" s="838"/>
      <c r="AD164" s="838">
        <v>60</v>
      </c>
      <c r="AE164" s="812">
        <v>20</v>
      </c>
      <c r="AF164" s="812"/>
      <c r="AG164" s="786"/>
      <c r="AH164" s="786" t="s">
        <v>7</v>
      </c>
      <c r="AI164" s="785"/>
      <c r="AJ164" s="838"/>
      <c r="AK164" s="838">
        <v>60</v>
      </c>
      <c r="AL164" s="791">
        <v>9.5549999999999997</v>
      </c>
      <c r="AM164" s="791"/>
      <c r="AN164" s="791"/>
      <c r="AO164" s="791"/>
      <c r="AP164" s="791"/>
      <c r="AQ164" s="791"/>
      <c r="AR164" s="791">
        <f t="shared" si="8"/>
        <v>9.5549999999999997</v>
      </c>
      <c r="AS164" s="838"/>
      <c r="AT164" s="838">
        <v>60</v>
      </c>
      <c r="AU164" s="791">
        <v>57.331000000000003</v>
      </c>
      <c r="AV164" s="791"/>
      <c r="AW164" s="791"/>
      <c r="AX164" s="791"/>
      <c r="AY164" s="791"/>
      <c r="AZ164" s="791"/>
      <c r="BA164" s="791">
        <f t="shared" si="6"/>
        <v>57.331000000000003</v>
      </c>
    </row>
    <row r="165" spans="1:53" s="827" customFormat="1" ht="30" customHeight="1">
      <c r="A165" s="784">
        <v>160</v>
      </c>
      <c r="B165" s="464" t="str">
        <f t="shared" si="7"/>
        <v xml:space="preserve">WR 5  ZPH Śluza Różanka 52-407 Wrocław Most Osobowicki </v>
      </c>
      <c r="C165" s="758" t="s">
        <v>5325</v>
      </c>
      <c r="D165" s="812">
        <v>5</v>
      </c>
      <c r="E165" s="748"/>
      <c r="F165" s="748" t="s">
        <v>4</v>
      </c>
      <c r="G165" s="843" t="s">
        <v>6075</v>
      </c>
      <c r="H165" s="812" t="s">
        <v>6076</v>
      </c>
      <c r="I165" s="838" t="s">
        <v>5849</v>
      </c>
      <c r="J165" s="826" t="s">
        <v>6077</v>
      </c>
      <c r="K165" s="838"/>
      <c r="L165" s="748" t="s">
        <v>5851</v>
      </c>
      <c r="M165" s="764" t="s">
        <v>5852</v>
      </c>
      <c r="N165" s="834" t="s">
        <v>3200</v>
      </c>
      <c r="O165" s="835" t="s">
        <v>22</v>
      </c>
      <c r="P165" s="789" t="s">
        <v>6078</v>
      </c>
      <c r="Q165" s="767" t="s">
        <v>33</v>
      </c>
      <c r="R165" s="764" t="s">
        <v>2376</v>
      </c>
      <c r="S165" s="748"/>
      <c r="T165" s="748" t="s">
        <v>33</v>
      </c>
      <c r="U165" s="748" t="s">
        <v>33</v>
      </c>
      <c r="V165" s="789" t="s">
        <v>6079</v>
      </c>
      <c r="W165" s="826" t="s">
        <v>42</v>
      </c>
      <c r="X165" s="812"/>
      <c r="Y165" s="812"/>
      <c r="Z165" s="861">
        <v>95879844</v>
      </c>
      <c r="AA165" s="844">
        <v>1</v>
      </c>
      <c r="AB165" s="838">
        <v>55</v>
      </c>
      <c r="AC165" s="838"/>
      <c r="AD165" s="838">
        <v>55</v>
      </c>
      <c r="AE165" s="812">
        <v>30.17</v>
      </c>
      <c r="AF165" s="812"/>
      <c r="AG165" s="786"/>
      <c r="AH165" s="786" t="s">
        <v>7</v>
      </c>
      <c r="AI165" s="785"/>
      <c r="AJ165" s="838"/>
      <c r="AK165" s="838">
        <v>55</v>
      </c>
      <c r="AL165" s="791">
        <v>12.217000000000001</v>
      </c>
      <c r="AM165" s="791"/>
      <c r="AN165" s="791"/>
      <c r="AO165" s="791"/>
      <c r="AP165" s="791"/>
      <c r="AQ165" s="791"/>
      <c r="AR165" s="791">
        <f t="shared" si="8"/>
        <v>12.217000000000001</v>
      </c>
      <c r="AS165" s="838"/>
      <c r="AT165" s="838">
        <v>55</v>
      </c>
      <c r="AU165" s="791">
        <v>73.301000000000002</v>
      </c>
      <c r="AV165" s="791"/>
      <c r="AW165" s="791"/>
      <c r="AX165" s="791"/>
      <c r="AY165" s="791"/>
      <c r="AZ165" s="791"/>
      <c r="BA165" s="791">
        <f t="shared" si="6"/>
        <v>73.301000000000002</v>
      </c>
    </row>
    <row r="166" spans="1:53" s="827" customFormat="1" ht="30" customHeight="1">
      <c r="A166" s="784">
        <v>161</v>
      </c>
      <c r="B166" s="464" t="str">
        <f t="shared" si="7"/>
        <v>WR 5  ZPH Śluza Szczytniki sterówka 50-370 Wrocław ul. Wybrzeże S. Wyspiańskiego 39</v>
      </c>
      <c r="C166" s="758" t="s">
        <v>5325</v>
      </c>
      <c r="D166" s="812">
        <v>5</v>
      </c>
      <c r="E166" s="748"/>
      <c r="F166" s="748" t="s">
        <v>4</v>
      </c>
      <c r="G166" s="843" t="s">
        <v>6080</v>
      </c>
      <c r="H166" s="812" t="s">
        <v>5904</v>
      </c>
      <c r="I166" s="838" t="s">
        <v>5849</v>
      </c>
      <c r="J166" s="826" t="s">
        <v>5905</v>
      </c>
      <c r="K166" s="838" t="s">
        <v>1491</v>
      </c>
      <c r="L166" s="748" t="s">
        <v>5851</v>
      </c>
      <c r="M166" s="764" t="s">
        <v>5852</v>
      </c>
      <c r="N166" s="834" t="s">
        <v>3200</v>
      </c>
      <c r="O166" s="835" t="s">
        <v>22</v>
      </c>
      <c r="P166" s="789" t="s">
        <v>6081</v>
      </c>
      <c r="Q166" s="767" t="s">
        <v>33</v>
      </c>
      <c r="R166" s="764" t="s">
        <v>2376</v>
      </c>
      <c r="S166" s="748"/>
      <c r="T166" s="839" t="s">
        <v>33</v>
      </c>
      <c r="U166" s="748"/>
      <c r="V166" s="789" t="s">
        <v>6082</v>
      </c>
      <c r="W166" s="826" t="s">
        <v>45</v>
      </c>
      <c r="X166" s="812"/>
      <c r="Y166" s="812"/>
      <c r="Z166" s="840">
        <v>311500025033</v>
      </c>
      <c r="AA166" s="840">
        <v>1</v>
      </c>
      <c r="AB166" s="838">
        <v>15</v>
      </c>
      <c r="AC166" s="838"/>
      <c r="AD166" s="838">
        <v>15</v>
      </c>
      <c r="AE166" s="812"/>
      <c r="AF166" s="812">
        <v>25</v>
      </c>
      <c r="AG166" s="786"/>
      <c r="AH166" s="786" t="s">
        <v>7</v>
      </c>
      <c r="AI166" s="785"/>
      <c r="AJ166" s="838"/>
      <c r="AK166" s="838">
        <v>15</v>
      </c>
      <c r="AL166" s="791">
        <v>0.31</v>
      </c>
      <c r="AM166" s="791"/>
      <c r="AN166" s="791"/>
      <c r="AO166" s="791"/>
      <c r="AP166" s="791"/>
      <c r="AQ166" s="791"/>
      <c r="AR166" s="791">
        <f t="shared" si="8"/>
        <v>0.31</v>
      </c>
      <c r="AS166" s="838"/>
      <c r="AT166" s="838">
        <v>15</v>
      </c>
      <c r="AU166" s="791">
        <v>1.861</v>
      </c>
      <c r="AV166" s="791"/>
      <c r="AW166" s="791"/>
      <c r="AX166" s="791"/>
      <c r="AY166" s="791"/>
      <c r="AZ166" s="791"/>
      <c r="BA166" s="791">
        <f t="shared" si="6"/>
        <v>1.861</v>
      </c>
    </row>
    <row r="167" spans="1:53" s="827" customFormat="1" ht="30" customHeight="1">
      <c r="A167" s="784">
        <v>162</v>
      </c>
      <c r="B167" s="464" t="str">
        <f t="shared" si="7"/>
        <v>WR 5  ZPH Śluza Zacisze  51-062 Wrocław ul. Jana Kochanowskiego 93</v>
      </c>
      <c r="C167" s="758" t="s">
        <v>5325</v>
      </c>
      <c r="D167" s="812">
        <v>5</v>
      </c>
      <c r="E167" s="748"/>
      <c r="F167" s="748" t="s">
        <v>4</v>
      </c>
      <c r="G167" s="843" t="s">
        <v>6083</v>
      </c>
      <c r="H167" s="812" t="s">
        <v>6084</v>
      </c>
      <c r="I167" s="838" t="s">
        <v>5849</v>
      </c>
      <c r="J167" s="826" t="s">
        <v>5896</v>
      </c>
      <c r="K167" s="838">
        <v>93</v>
      </c>
      <c r="L167" s="748" t="s">
        <v>5851</v>
      </c>
      <c r="M167" s="764" t="s">
        <v>5852</v>
      </c>
      <c r="N167" s="834" t="s">
        <v>3200</v>
      </c>
      <c r="O167" s="835" t="s">
        <v>22</v>
      </c>
      <c r="P167" s="789" t="s">
        <v>6085</v>
      </c>
      <c r="Q167" s="767" t="s">
        <v>33</v>
      </c>
      <c r="R167" s="764" t="s">
        <v>2376</v>
      </c>
      <c r="S167" s="748"/>
      <c r="T167" s="748" t="s">
        <v>33</v>
      </c>
      <c r="U167" s="748" t="s">
        <v>33</v>
      </c>
      <c r="V167" s="789" t="s">
        <v>6086</v>
      </c>
      <c r="W167" s="826" t="s">
        <v>42</v>
      </c>
      <c r="X167" s="812"/>
      <c r="Y167" s="812"/>
      <c r="Z167" s="844">
        <v>95879650</v>
      </c>
      <c r="AA167" s="844">
        <v>1</v>
      </c>
      <c r="AB167" s="838">
        <v>85</v>
      </c>
      <c r="AC167" s="838"/>
      <c r="AD167" s="838">
        <v>85</v>
      </c>
      <c r="AE167" s="812">
        <v>56.6</v>
      </c>
      <c r="AF167" s="812"/>
      <c r="AG167" s="786"/>
      <c r="AH167" s="786" t="s">
        <v>7</v>
      </c>
      <c r="AI167" s="785"/>
      <c r="AJ167" s="838"/>
      <c r="AK167" s="838">
        <v>85</v>
      </c>
      <c r="AL167" s="791">
        <v>23.021999999999998</v>
      </c>
      <c r="AM167" s="791"/>
      <c r="AN167" s="791"/>
      <c r="AO167" s="791"/>
      <c r="AP167" s="791"/>
      <c r="AQ167" s="791"/>
      <c r="AR167" s="791">
        <f t="shared" si="8"/>
        <v>23.021999999999998</v>
      </c>
      <c r="AS167" s="838"/>
      <c r="AT167" s="838">
        <v>85</v>
      </c>
      <c r="AU167" s="791">
        <v>138.13200000000001</v>
      </c>
      <c r="AV167" s="791"/>
      <c r="AW167" s="791"/>
      <c r="AX167" s="791"/>
      <c r="AY167" s="791"/>
      <c r="AZ167" s="791"/>
      <c r="BA167" s="791">
        <f t="shared" si="6"/>
        <v>138.13200000000001</v>
      </c>
    </row>
    <row r="168" spans="1:53" s="827" customFormat="1" ht="30" customHeight="1">
      <c r="A168" s="784">
        <v>163</v>
      </c>
      <c r="B168" s="464" t="str">
        <f t="shared" si="7"/>
        <v>WR 5 1  Biuro NW Bytom Odrzański 67-115 Bytom Odrzański Osiedle Rybackie 6</v>
      </c>
      <c r="C168" s="758" t="s">
        <v>5325</v>
      </c>
      <c r="D168" s="812">
        <v>5</v>
      </c>
      <c r="E168" s="748">
        <v>1</v>
      </c>
      <c r="F168" s="748"/>
      <c r="G168" s="843" t="s">
        <v>6087</v>
      </c>
      <c r="H168" s="812" t="s">
        <v>6088</v>
      </c>
      <c r="I168" s="862" t="s">
        <v>6089</v>
      </c>
      <c r="J168" s="826" t="s">
        <v>6090</v>
      </c>
      <c r="K168" s="838">
        <v>6</v>
      </c>
      <c r="L168" s="748" t="s">
        <v>5851</v>
      </c>
      <c r="M168" s="764" t="s">
        <v>5852</v>
      </c>
      <c r="N168" s="834" t="s">
        <v>3200</v>
      </c>
      <c r="O168" s="747" t="s">
        <v>23</v>
      </c>
      <c r="P168" s="760" t="s">
        <v>5947</v>
      </c>
      <c r="Q168" s="767" t="s">
        <v>33</v>
      </c>
      <c r="R168" s="860" t="s">
        <v>962</v>
      </c>
      <c r="S168" s="843" t="s">
        <v>6091</v>
      </c>
      <c r="T168" s="839" t="s">
        <v>33</v>
      </c>
      <c r="U168" s="748"/>
      <c r="V168" s="789" t="s">
        <v>6092</v>
      </c>
      <c r="W168" s="826" t="s">
        <v>45</v>
      </c>
      <c r="X168" s="812"/>
      <c r="Y168" s="812"/>
      <c r="Z168" s="848">
        <v>7997173</v>
      </c>
      <c r="AA168" s="844">
        <v>1</v>
      </c>
      <c r="AB168" s="838">
        <v>11</v>
      </c>
      <c r="AC168" s="838"/>
      <c r="AD168" s="838">
        <v>11</v>
      </c>
      <c r="AE168" s="812"/>
      <c r="AF168" s="812"/>
      <c r="AG168" s="786" t="s">
        <v>6093</v>
      </c>
      <c r="AH168" s="786" t="s">
        <v>7</v>
      </c>
      <c r="AI168" s="785"/>
      <c r="AJ168" s="838"/>
      <c r="AK168" s="838">
        <v>11</v>
      </c>
      <c r="AL168" s="791">
        <v>1.71</v>
      </c>
      <c r="AM168" s="791"/>
      <c r="AN168" s="791"/>
      <c r="AO168" s="791"/>
      <c r="AP168" s="791"/>
      <c r="AQ168" s="791"/>
      <c r="AR168" s="791">
        <f t="shared" si="8"/>
        <v>1.71</v>
      </c>
      <c r="AS168" s="838"/>
      <c r="AT168" s="838">
        <v>11</v>
      </c>
      <c r="AU168" s="791">
        <v>10.262</v>
      </c>
      <c r="AV168" s="791"/>
      <c r="AW168" s="791"/>
      <c r="AX168" s="791"/>
      <c r="AY168" s="791"/>
      <c r="AZ168" s="791"/>
      <c r="BA168" s="791">
        <f t="shared" si="6"/>
        <v>10.262</v>
      </c>
    </row>
    <row r="169" spans="1:53" s="827" customFormat="1" ht="30" customHeight="1">
      <c r="A169" s="784">
        <v>164</v>
      </c>
      <c r="B169" s="464" t="str">
        <f t="shared" si="7"/>
        <v>WR 5 1  Klatka schodowa 49-302 Brzeg Wał śluzowy 1</v>
      </c>
      <c r="C169" s="758" t="s">
        <v>5325</v>
      </c>
      <c r="D169" s="812">
        <v>5</v>
      </c>
      <c r="E169" s="748">
        <v>1</v>
      </c>
      <c r="F169" s="748"/>
      <c r="G169" s="748" t="s">
        <v>5910</v>
      </c>
      <c r="H169" s="812" t="s">
        <v>6094</v>
      </c>
      <c r="I169" s="812" t="s">
        <v>6095</v>
      </c>
      <c r="J169" s="812" t="s">
        <v>6096</v>
      </c>
      <c r="K169" s="812">
        <v>1</v>
      </c>
      <c r="L169" s="748" t="s">
        <v>5851</v>
      </c>
      <c r="M169" s="764" t="s">
        <v>5852</v>
      </c>
      <c r="N169" s="834" t="s">
        <v>3200</v>
      </c>
      <c r="O169" s="835" t="s">
        <v>22</v>
      </c>
      <c r="P169" s="786" t="s">
        <v>6097</v>
      </c>
      <c r="Q169" s="767" t="s">
        <v>33</v>
      </c>
      <c r="R169" s="764" t="s">
        <v>2376</v>
      </c>
      <c r="S169" s="765"/>
      <c r="T169" s="765"/>
      <c r="U169" s="765"/>
      <c r="V169" s="786" t="s">
        <v>6098</v>
      </c>
      <c r="W169" s="786" t="s">
        <v>48</v>
      </c>
      <c r="X169" s="786"/>
      <c r="Y169" s="786" t="s">
        <v>6099</v>
      </c>
      <c r="Z169" s="812">
        <v>1246888</v>
      </c>
      <c r="AA169" s="812">
        <v>80</v>
      </c>
      <c r="AB169" s="812">
        <v>1</v>
      </c>
      <c r="AC169" s="812"/>
      <c r="AD169" s="812">
        <v>1</v>
      </c>
      <c r="AE169" s="812"/>
      <c r="AF169" s="812">
        <v>16</v>
      </c>
      <c r="AG169" s="786"/>
      <c r="AH169" s="786" t="s">
        <v>7</v>
      </c>
      <c r="AI169" s="785"/>
      <c r="AJ169" s="812"/>
      <c r="AK169" s="812">
        <v>1</v>
      </c>
      <c r="AL169" s="791">
        <v>8.0000000000000002E-3</v>
      </c>
      <c r="AM169" s="791"/>
      <c r="AN169" s="791"/>
      <c r="AO169" s="791"/>
      <c r="AP169" s="791"/>
      <c r="AQ169" s="791"/>
      <c r="AR169" s="791">
        <f t="shared" si="8"/>
        <v>8.0000000000000002E-3</v>
      </c>
      <c r="AS169" s="812"/>
      <c r="AT169" s="812">
        <v>1</v>
      </c>
      <c r="AU169" s="791">
        <v>4.7E-2</v>
      </c>
      <c r="AV169" s="791"/>
      <c r="AW169" s="791"/>
      <c r="AX169" s="791"/>
      <c r="AY169" s="791"/>
      <c r="AZ169" s="791"/>
      <c r="BA169" s="791">
        <f t="shared" si="6"/>
        <v>4.7E-2</v>
      </c>
    </row>
    <row r="170" spans="1:53" s="827" customFormat="1" ht="30" customHeight="1">
      <c r="A170" s="784">
        <v>165</v>
      </c>
      <c r="B170" s="464" t="str">
        <f t="shared" si="7"/>
        <v>WR 5 1  Klatka schodowa 55-200 Oława Zwierzyniec Duży 2</v>
      </c>
      <c r="C170" s="758" t="s">
        <v>5325</v>
      </c>
      <c r="D170" s="812">
        <v>5</v>
      </c>
      <c r="E170" s="748">
        <v>1</v>
      </c>
      <c r="F170" s="748"/>
      <c r="G170" s="748" t="s">
        <v>5910</v>
      </c>
      <c r="H170" s="812" t="s">
        <v>6100</v>
      </c>
      <c r="I170" s="812" t="s">
        <v>6101</v>
      </c>
      <c r="J170" s="812" t="s">
        <v>6102</v>
      </c>
      <c r="K170" s="812" t="s">
        <v>202</v>
      </c>
      <c r="L170" s="748" t="s">
        <v>5851</v>
      </c>
      <c r="M170" s="764" t="s">
        <v>5852</v>
      </c>
      <c r="N170" s="834" t="s">
        <v>3200</v>
      </c>
      <c r="O170" s="835" t="s">
        <v>22</v>
      </c>
      <c r="P170" s="786" t="s">
        <v>6103</v>
      </c>
      <c r="Q170" s="767" t="s">
        <v>33</v>
      </c>
      <c r="R170" s="764" t="s">
        <v>2376</v>
      </c>
      <c r="S170" s="748"/>
      <c r="T170" s="748"/>
      <c r="U170" s="748"/>
      <c r="V170" s="786" t="s">
        <v>6104</v>
      </c>
      <c r="W170" s="812" t="s">
        <v>48</v>
      </c>
      <c r="X170" s="842"/>
      <c r="Y170" s="842" t="s">
        <v>6105</v>
      </c>
      <c r="Z170" s="812">
        <v>1506374</v>
      </c>
      <c r="AA170" s="812">
        <v>1</v>
      </c>
      <c r="AB170" s="812">
        <v>5</v>
      </c>
      <c r="AC170" s="812"/>
      <c r="AD170" s="812">
        <v>5</v>
      </c>
      <c r="AE170" s="812"/>
      <c r="AF170" s="812">
        <v>25</v>
      </c>
      <c r="AG170" s="786"/>
      <c r="AH170" s="786" t="s">
        <v>7</v>
      </c>
      <c r="AI170" s="785"/>
      <c r="AJ170" s="812"/>
      <c r="AK170" s="812">
        <v>5</v>
      </c>
      <c r="AL170" s="791">
        <v>0.48399999999999999</v>
      </c>
      <c r="AM170" s="791"/>
      <c r="AN170" s="791"/>
      <c r="AO170" s="791"/>
      <c r="AP170" s="791"/>
      <c r="AQ170" s="791"/>
      <c r="AR170" s="791">
        <f t="shared" si="8"/>
        <v>0.48399999999999999</v>
      </c>
      <c r="AS170" s="812"/>
      <c r="AT170" s="812">
        <v>5</v>
      </c>
      <c r="AU170" s="791">
        <v>2.903</v>
      </c>
      <c r="AV170" s="791"/>
      <c r="AW170" s="791"/>
      <c r="AX170" s="791"/>
      <c r="AY170" s="791"/>
      <c r="AZ170" s="791"/>
      <c r="BA170" s="791">
        <f t="shared" si="6"/>
        <v>2.903</v>
      </c>
    </row>
    <row r="171" spans="1:53" s="841" customFormat="1" ht="30" customHeight="1">
      <c r="A171" s="784">
        <v>166</v>
      </c>
      <c r="B171" s="464" t="str">
        <f t="shared" si="7"/>
        <v>WR 5 1 ZPH Biura mała śluza 55-200 Oława Zwierzyniec Duży 105</v>
      </c>
      <c r="C171" s="758" t="s">
        <v>5325</v>
      </c>
      <c r="D171" s="812">
        <v>5</v>
      </c>
      <c r="E171" s="748">
        <v>1</v>
      </c>
      <c r="F171" s="748" t="s">
        <v>4</v>
      </c>
      <c r="G171" s="748" t="s">
        <v>6106</v>
      </c>
      <c r="H171" s="812" t="s">
        <v>6100</v>
      </c>
      <c r="I171" s="812" t="s">
        <v>6101</v>
      </c>
      <c r="J171" s="812" t="s">
        <v>6102</v>
      </c>
      <c r="K171" s="812" t="s">
        <v>573</v>
      </c>
      <c r="L171" s="748" t="s">
        <v>5851</v>
      </c>
      <c r="M171" s="764" t="s">
        <v>5852</v>
      </c>
      <c r="N171" s="834" t="s">
        <v>3200</v>
      </c>
      <c r="O171" s="835" t="s">
        <v>22</v>
      </c>
      <c r="P171" s="786" t="s">
        <v>6107</v>
      </c>
      <c r="Q171" s="767" t="s">
        <v>33</v>
      </c>
      <c r="R171" s="764" t="s">
        <v>2376</v>
      </c>
      <c r="S171" s="765"/>
      <c r="T171" s="765"/>
      <c r="U171" s="765"/>
      <c r="V171" s="786" t="s">
        <v>6108</v>
      </c>
      <c r="W171" s="786" t="s">
        <v>45</v>
      </c>
      <c r="X171" s="786"/>
      <c r="Y171" s="786" t="s">
        <v>6109</v>
      </c>
      <c r="Z171" s="786">
        <v>90423705</v>
      </c>
      <c r="AA171" s="812">
        <v>1</v>
      </c>
      <c r="AB171" s="812">
        <v>19</v>
      </c>
      <c r="AC171" s="812"/>
      <c r="AD171" s="812">
        <v>19</v>
      </c>
      <c r="AE171" s="812"/>
      <c r="AF171" s="812">
        <v>32</v>
      </c>
      <c r="AG171" s="786"/>
      <c r="AH171" s="786" t="s">
        <v>7</v>
      </c>
      <c r="AI171" s="785"/>
      <c r="AJ171" s="812"/>
      <c r="AK171" s="812">
        <v>19</v>
      </c>
      <c r="AL171" s="791">
        <v>3.87</v>
      </c>
      <c r="AM171" s="791"/>
      <c r="AN171" s="791"/>
      <c r="AO171" s="791"/>
      <c r="AP171" s="791"/>
      <c r="AQ171" s="791"/>
      <c r="AR171" s="791">
        <f t="shared" si="8"/>
        <v>3.87</v>
      </c>
      <c r="AS171" s="812"/>
      <c r="AT171" s="812">
        <v>19</v>
      </c>
      <c r="AU171" s="791">
        <v>23.218</v>
      </c>
      <c r="AV171" s="791"/>
      <c r="AW171" s="791"/>
      <c r="AX171" s="791"/>
      <c r="AY171" s="791"/>
      <c r="AZ171" s="791"/>
      <c r="BA171" s="791">
        <f t="shared" si="6"/>
        <v>23.218</v>
      </c>
    </row>
    <row r="172" spans="1:53" s="827" customFormat="1" ht="30" customHeight="1">
      <c r="A172" s="784">
        <v>167</v>
      </c>
      <c r="B172" s="464" t="str">
        <f t="shared" si="7"/>
        <v xml:space="preserve">WR 5 1 ZPH Jaz Zwanowice 49-302 Brzeg  </v>
      </c>
      <c r="C172" s="758" t="s">
        <v>5325</v>
      </c>
      <c r="D172" s="812">
        <v>5</v>
      </c>
      <c r="E172" s="748">
        <v>1</v>
      </c>
      <c r="F172" s="748" t="s">
        <v>4</v>
      </c>
      <c r="G172" s="748" t="s">
        <v>6110</v>
      </c>
      <c r="H172" s="812" t="s">
        <v>6094</v>
      </c>
      <c r="I172" s="812" t="s">
        <v>6095</v>
      </c>
      <c r="J172" s="812"/>
      <c r="K172" s="812"/>
      <c r="L172" s="748" t="s">
        <v>5851</v>
      </c>
      <c r="M172" s="764" t="s">
        <v>5852</v>
      </c>
      <c r="N172" s="834" t="s">
        <v>3200</v>
      </c>
      <c r="O172" s="835" t="s">
        <v>22</v>
      </c>
      <c r="P172" s="786" t="s">
        <v>6111</v>
      </c>
      <c r="Q172" s="767" t="s">
        <v>33</v>
      </c>
      <c r="R172" s="764" t="s">
        <v>2376</v>
      </c>
      <c r="S172" s="765"/>
      <c r="T172" s="765"/>
      <c r="U172" s="765"/>
      <c r="V172" s="786" t="s">
        <v>6112</v>
      </c>
      <c r="W172" s="786" t="s">
        <v>39</v>
      </c>
      <c r="X172" s="786"/>
      <c r="Y172" s="786"/>
      <c r="Z172" s="812">
        <v>50088401</v>
      </c>
      <c r="AA172" s="812">
        <v>1</v>
      </c>
      <c r="AB172" s="812">
        <v>60</v>
      </c>
      <c r="AC172" s="812"/>
      <c r="AD172" s="812">
        <v>60</v>
      </c>
      <c r="AE172" s="812"/>
      <c r="AF172" s="812"/>
      <c r="AG172" s="786"/>
      <c r="AH172" s="786" t="s">
        <v>7</v>
      </c>
      <c r="AI172" s="785"/>
      <c r="AJ172" s="812"/>
      <c r="AK172" s="812">
        <v>60</v>
      </c>
      <c r="AL172" s="791">
        <v>68.534999999999997</v>
      </c>
      <c r="AM172" s="791"/>
      <c r="AN172" s="791"/>
      <c r="AO172" s="791"/>
      <c r="AP172" s="791"/>
      <c r="AQ172" s="791"/>
      <c r="AR172" s="791">
        <f t="shared" si="8"/>
        <v>68.534999999999997</v>
      </c>
      <c r="AS172" s="812"/>
      <c r="AT172" s="812">
        <v>60</v>
      </c>
      <c r="AU172" s="791">
        <v>411.20800000000003</v>
      </c>
      <c r="AV172" s="791"/>
      <c r="AW172" s="791"/>
      <c r="AX172" s="791"/>
      <c r="AY172" s="791"/>
      <c r="AZ172" s="791"/>
      <c r="BA172" s="791">
        <f t="shared" si="6"/>
        <v>411.20800000000003</v>
      </c>
    </row>
    <row r="173" spans="1:53" s="827" customFormat="1" ht="30" customHeight="1">
      <c r="A173" s="784">
        <v>168</v>
      </c>
      <c r="B173" s="464" t="str">
        <f t="shared" si="7"/>
        <v xml:space="preserve">WR 5 1 ZPH Śluza Brzeg 49-302 Brzeg ul. Grobli </v>
      </c>
      <c r="C173" s="758" t="s">
        <v>5325</v>
      </c>
      <c r="D173" s="812">
        <v>5</v>
      </c>
      <c r="E173" s="748">
        <v>1</v>
      </c>
      <c r="F173" s="748" t="s">
        <v>4</v>
      </c>
      <c r="G173" s="748" t="s">
        <v>6113</v>
      </c>
      <c r="H173" s="812" t="s">
        <v>6094</v>
      </c>
      <c r="I173" s="812" t="s">
        <v>6095</v>
      </c>
      <c r="J173" s="812" t="s">
        <v>6114</v>
      </c>
      <c r="K173" s="812" t="s">
        <v>5400</v>
      </c>
      <c r="L173" s="748" t="s">
        <v>5851</v>
      </c>
      <c r="M173" s="764" t="s">
        <v>5852</v>
      </c>
      <c r="N173" s="834" t="s">
        <v>3200</v>
      </c>
      <c r="O173" s="835" t="s">
        <v>22</v>
      </c>
      <c r="P173" s="786" t="s">
        <v>6115</v>
      </c>
      <c r="Q173" s="767" t="s">
        <v>33</v>
      </c>
      <c r="R173" s="764" t="s">
        <v>2376</v>
      </c>
      <c r="S173" s="765"/>
      <c r="T173" s="765"/>
      <c r="U173" s="765"/>
      <c r="V173" s="786" t="s">
        <v>6116</v>
      </c>
      <c r="W173" s="786" t="s">
        <v>45</v>
      </c>
      <c r="X173" s="786"/>
      <c r="Y173" s="786" t="s">
        <v>6117</v>
      </c>
      <c r="Z173" s="812">
        <v>3283807</v>
      </c>
      <c r="AA173" s="812">
        <v>10</v>
      </c>
      <c r="AB173" s="812">
        <v>28</v>
      </c>
      <c r="AC173" s="812"/>
      <c r="AD173" s="812">
        <v>28</v>
      </c>
      <c r="AE173" s="812"/>
      <c r="AF173" s="812">
        <v>63</v>
      </c>
      <c r="AG173" s="786"/>
      <c r="AH173" s="786" t="s">
        <v>7</v>
      </c>
      <c r="AI173" s="785"/>
      <c r="AJ173" s="812"/>
      <c r="AK173" s="812">
        <v>28</v>
      </c>
      <c r="AL173" s="791">
        <v>28.587</v>
      </c>
      <c r="AM173" s="791"/>
      <c r="AN173" s="791"/>
      <c r="AO173" s="791"/>
      <c r="AP173" s="791"/>
      <c r="AQ173" s="791"/>
      <c r="AR173" s="791">
        <f t="shared" si="8"/>
        <v>28.587</v>
      </c>
      <c r="AS173" s="812"/>
      <c r="AT173" s="812">
        <v>28</v>
      </c>
      <c r="AU173" s="791">
        <v>171.52</v>
      </c>
      <c r="AV173" s="791"/>
      <c r="AW173" s="791"/>
      <c r="AX173" s="791"/>
      <c r="AY173" s="791"/>
      <c r="AZ173" s="791"/>
      <c r="BA173" s="791">
        <f t="shared" si="6"/>
        <v>171.52</v>
      </c>
    </row>
    <row r="174" spans="1:53" s="827" customFormat="1" ht="30" customHeight="1">
      <c r="A174" s="784">
        <v>169</v>
      </c>
      <c r="B174" s="464" t="str">
        <f t="shared" si="7"/>
        <v xml:space="preserve">WR 5 1 ZPH Śluza Lipki 49-302 Brzeg  </v>
      </c>
      <c r="C174" s="758" t="s">
        <v>5325</v>
      </c>
      <c r="D174" s="812">
        <v>5</v>
      </c>
      <c r="E174" s="748">
        <v>1</v>
      </c>
      <c r="F174" s="748" t="s">
        <v>4</v>
      </c>
      <c r="G174" s="748" t="s">
        <v>6118</v>
      </c>
      <c r="H174" s="812" t="s">
        <v>6094</v>
      </c>
      <c r="I174" s="812" t="s">
        <v>6095</v>
      </c>
      <c r="J174" s="812"/>
      <c r="K174" s="812"/>
      <c r="L174" s="748" t="s">
        <v>5851</v>
      </c>
      <c r="M174" s="764" t="s">
        <v>5852</v>
      </c>
      <c r="N174" s="834" t="s">
        <v>3200</v>
      </c>
      <c r="O174" s="835" t="s">
        <v>22</v>
      </c>
      <c r="P174" s="786" t="s">
        <v>6111</v>
      </c>
      <c r="Q174" s="767" t="s">
        <v>33</v>
      </c>
      <c r="R174" s="764" t="s">
        <v>2376</v>
      </c>
      <c r="S174" s="765"/>
      <c r="T174" s="765"/>
      <c r="U174" s="765"/>
      <c r="V174" s="786" t="s">
        <v>6119</v>
      </c>
      <c r="W174" s="786" t="s">
        <v>38</v>
      </c>
      <c r="X174" s="786"/>
      <c r="Y174" s="786"/>
      <c r="Z174" s="812">
        <v>97794530</v>
      </c>
      <c r="AA174" s="812">
        <v>1</v>
      </c>
      <c r="AB174" s="812">
        <v>38</v>
      </c>
      <c r="AC174" s="812"/>
      <c r="AD174" s="812">
        <v>38</v>
      </c>
      <c r="AE174" s="812">
        <v>35.28</v>
      </c>
      <c r="AF174" s="812"/>
      <c r="AG174" s="786"/>
      <c r="AH174" s="786" t="s">
        <v>7</v>
      </c>
      <c r="AI174" s="785"/>
      <c r="AJ174" s="812"/>
      <c r="AK174" s="812">
        <v>38</v>
      </c>
      <c r="AL174" s="791">
        <v>8.3729999999999993</v>
      </c>
      <c r="AM174" s="791"/>
      <c r="AN174" s="791"/>
      <c r="AO174" s="791"/>
      <c r="AP174" s="791"/>
      <c r="AQ174" s="791"/>
      <c r="AR174" s="791">
        <f t="shared" si="8"/>
        <v>8.3729999999999993</v>
      </c>
      <c r="AS174" s="812"/>
      <c r="AT174" s="812">
        <v>38</v>
      </c>
      <c r="AU174" s="791">
        <v>50.24</v>
      </c>
      <c r="AV174" s="791"/>
      <c r="AW174" s="791"/>
      <c r="AX174" s="791"/>
      <c r="AY174" s="791"/>
      <c r="AZ174" s="791"/>
      <c r="BA174" s="791">
        <f t="shared" si="6"/>
        <v>50.24</v>
      </c>
    </row>
    <row r="175" spans="1:53" s="827" customFormat="1" ht="30" customHeight="1">
      <c r="A175" s="784">
        <v>170</v>
      </c>
      <c r="B175" s="464" t="str">
        <f t="shared" si="7"/>
        <v xml:space="preserve">WR 5 1 ZPH Śluza Lipki 49-302 Brzeg  </v>
      </c>
      <c r="C175" s="758" t="s">
        <v>5325</v>
      </c>
      <c r="D175" s="812">
        <v>5</v>
      </c>
      <c r="E175" s="748">
        <v>1</v>
      </c>
      <c r="F175" s="748" t="s">
        <v>4</v>
      </c>
      <c r="G175" s="748" t="s">
        <v>6118</v>
      </c>
      <c r="H175" s="812" t="s">
        <v>6094</v>
      </c>
      <c r="I175" s="812" t="s">
        <v>6095</v>
      </c>
      <c r="J175" s="812"/>
      <c r="K175" s="812"/>
      <c r="L175" s="748" t="s">
        <v>5851</v>
      </c>
      <c r="M175" s="764" t="s">
        <v>5852</v>
      </c>
      <c r="N175" s="834" t="s">
        <v>3200</v>
      </c>
      <c r="O175" s="835" t="s">
        <v>22</v>
      </c>
      <c r="P175" s="786" t="s">
        <v>6111</v>
      </c>
      <c r="Q175" s="767" t="s">
        <v>33</v>
      </c>
      <c r="R175" s="764" t="s">
        <v>2376</v>
      </c>
      <c r="S175" s="765"/>
      <c r="T175" s="765"/>
      <c r="U175" s="765"/>
      <c r="V175" s="786" t="s">
        <v>6120</v>
      </c>
      <c r="W175" s="786" t="s">
        <v>38</v>
      </c>
      <c r="X175" s="786"/>
      <c r="Y175" s="786"/>
      <c r="Z175" s="812">
        <v>97794629</v>
      </c>
      <c r="AA175" s="812">
        <v>1</v>
      </c>
      <c r="AB175" s="812">
        <v>38</v>
      </c>
      <c r="AC175" s="812"/>
      <c r="AD175" s="812">
        <v>38</v>
      </c>
      <c r="AE175" s="812">
        <v>41.67</v>
      </c>
      <c r="AF175" s="812"/>
      <c r="AG175" s="786"/>
      <c r="AH175" s="786" t="s">
        <v>7</v>
      </c>
      <c r="AI175" s="785"/>
      <c r="AJ175" s="812"/>
      <c r="AK175" s="812">
        <v>38</v>
      </c>
      <c r="AL175" s="791">
        <v>17.065000000000001</v>
      </c>
      <c r="AM175" s="791"/>
      <c r="AN175" s="791"/>
      <c r="AO175" s="791"/>
      <c r="AP175" s="791"/>
      <c r="AQ175" s="791"/>
      <c r="AR175" s="791">
        <f t="shared" si="8"/>
        <v>17.065000000000001</v>
      </c>
      <c r="AS175" s="812"/>
      <c r="AT175" s="812">
        <v>38</v>
      </c>
      <c r="AU175" s="791">
        <v>102.392</v>
      </c>
      <c r="AV175" s="791"/>
      <c r="AW175" s="791"/>
      <c r="AX175" s="791"/>
      <c r="AY175" s="791"/>
      <c r="AZ175" s="791"/>
      <c r="BA175" s="791">
        <f t="shared" si="6"/>
        <v>102.392</v>
      </c>
    </row>
    <row r="176" spans="1:53" s="827" customFormat="1" ht="30" customHeight="1">
      <c r="A176" s="784">
        <v>171</v>
      </c>
      <c r="B176" s="464" t="str">
        <f t="shared" si="7"/>
        <v xml:space="preserve">WR 5 1 ZPH Śluza Oława 55-200 Oława  </v>
      </c>
      <c r="C176" s="758" t="s">
        <v>5325</v>
      </c>
      <c r="D176" s="812">
        <v>5</v>
      </c>
      <c r="E176" s="748">
        <v>1</v>
      </c>
      <c r="F176" s="748" t="s">
        <v>4</v>
      </c>
      <c r="G176" s="748" t="s">
        <v>6121</v>
      </c>
      <c r="H176" s="812" t="s">
        <v>6100</v>
      </c>
      <c r="I176" s="812" t="s">
        <v>6101</v>
      </c>
      <c r="J176" s="812"/>
      <c r="K176" s="812"/>
      <c r="L176" s="748" t="s">
        <v>5851</v>
      </c>
      <c r="M176" s="764" t="s">
        <v>5852</v>
      </c>
      <c r="N176" s="834" t="s">
        <v>3200</v>
      </c>
      <c r="O176" s="835" t="s">
        <v>22</v>
      </c>
      <c r="P176" s="786" t="s">
        <v>6122</v>
      </c>
      <c r="Q176" s="767" t="s">
        <v>33</v>
      </c>
      <c r="R176" s="764" t="s">
        <v>2376</v>
      </c>
      <c r="S176" s="765"/>
      <c r="T176" s="765"/>
      <c r="U176" s="765"/>
      <c r="V176" s="786" t="s">
        <v>6123</v>
      </c>
      <c r="W176" s="786" t="s">
        <v>42</v>
      </c>
      <c r="X176" s="786"/>
      <c r="Y176" s="786" t="s">
        <v>5396</v>
      </c>
      <c r="Z176" s="812">
        <v>95879873</v>
      </c>
      <c r="AA176" s="812">
        <v>1</v>
      </c>
      <c r="AB176" s="812">
        <v>80</v>
      </c>
      <c r="AC176" s="812"/>
      <c r="AD176" s="812">
        <v>80</v>
      </c>
      <c r="AE176" s="863">
        <v>38</v>
      </c>
      <c r="AF176" s="812"/>
      <c r="AG176" s="786"/>
      <c r="AH176" s="786" t="s">
        <v>7</v>
      </c>
      <c r="AI176" s="785"/>
      <c r="AJ176" s="812"/>
      <c r="AK176" s="812">
        <v>80</v>
      </c>
      <c r="AL176" s="791">
        <v>12.598000000000001</v>
      </c>
      <c r="AM176" s="791"/>
      <c r="AN176" s="791"/>
      <c r="AO176" s="791"/>
      <c r="AP176" s="791"/>
      <c r="AQ176" s="791"/>
      <c r="AR176" s="791">
        <f t="shared" si="8"/>
        <v>12.598000000000001</v>
      </c>
      <c r="AS176" s="812"/>
      <c r="AT176" s="812">
        <v>80</v>
      </c>
      <c r="AU176" s="791">
        <v>75.587000000000003</v>
      </c>
      <c r="AV176" s="791"/>
      <c r="AW176" s="791"/>
      <c r="AX176" s="791"/>
      <c r="AY176" s="791"/>
      <c r="AZ176" s="791"/>
      <c r="BA176" s="791">
        <f t="shared" si="6"/>
        <v>75.587000000000003</v>
      </c>
    </row>
    <row r="177" spans="1:53" s="841" customFormat="1" ht="30" customHeight="1">
      <c r="A177" s="784">
        <v>172</v>
      </c>
      <c r="B177" s="464" t="str">
        <f t="shared" si="7"/>
        <v xml:space="preserve">WR 5 1 ZPH Śluza Zwanowice sekcja I 49-320 Brzeg  </v>
      </c>
      <c r="C177" s="758" t="s">
        <v>5325</v>
      </c>
      <c r="D177" s="812">
        <v>5</v>
      </c>
      <c r="E177" s="748">
        <v>1</v>
      </c>
      <c r="F177" s="748" t="s">
        <v>4</v>
      </c>
      <c r="G177" s="748" t="s">
        <v>6124</v>
      </c>
      <c r="H177" s="812" t="s">
        <v>6125</v>
      </c>
      <c r="I177" s="812" t="s">
        <v>6095</v>
      </c>
      <c r="J177" s="812"/>
      <c r="K177" s="812"/>
      <c r="L177" s="748" t="s">
        <v>5851</v>
      </c>
      <c r="M177" s="764" t="s">
        <v>5852</v>
      </c>
      <c r="N177" s="834" t="s">
        <v>3200</v>
      </c>
      <c r="O177" s="835" t="s">
        <v>22</v>
      </c>
      <c r="P177" s="786" t="s">
        <v>6111</v>
      </c>
      <c r="Q177" s="767" t="s">
        <v>33</v>
      </c>
      <c r="R177" s="764" t="s">
        <v>2376</v>
      </c>
      <c r="S177" s="765"/>
      <c r="T177" s="765"/>
      <c r="U177" s="765"/>
      <c r="V177" s="786" t="s">
        <v>6126</v>
      </c>
      <c r="W177" s="789" t="s">
        <v>44</v>
      </c>
      <c r="X177" s="786"/>
      <c r="Y177" s="786"/>
      <c r="Z177" s="812">
        <v>88226968</v>
      </c>
      <c r="AA177" s="812">
        <v>80</v>
      </c>
      <c r="AB177" s="812">
        <v>80</v>
      </c>
      <c r="AC177" s="812"/>
      <c r="AD177" s="812">
        <v>80</v>
      </c>
      <c r="AE177" s="812">
        <v>49.37</v>
      </c>
      <c r="AF177" s="812"/>
      <c r="AG177" s="786"/>
      <c r="AH177" s="786" t="s">
        <v>7</v>
      </c>
      <c r="AI177" s="785"/>
      <c r="AJ177" s="812"/>
      <c r="AK177" s="812">
        <v>80</v>
      </c>
      <c r="AL177" s="791"/>
      <c r="AM177" s="791">
        <v>16.667000000000002</v>
      </c>
      <c r="AN177" s="791">
        <v>26.983000000000001</v>
      </c>
      <c r="AO177" s="791"/>
      <c r="AP177" s="791"/>
      <c r="AQ177" s="791"/>
      <c r="AR177" s="791">
        <f t="shared" si="8"/>
        <v>43.650000000000006</v>
      </c>
      <c r="AS177" s="812"/>
      <c r="AT177" s="812">
        <v>80</v>
      </c>
      <c r="AU177" s="791"/>
      <c r="AV177" s="791">
        <v>100</v>
      </c>
      <c r="AW177" s="791">
        <v>161.89599999999999</v>
      </c>
      <c r="AX177" s="791"/>
      <c r="AY177" s="791"/>
      <c r="AZ177" s="791"/>
      <c r="BA177" s="791">
        <f t="shared" si="6"/>
        <v>261.89599999999996</v>
      </c>
    </row>
    <row r="178" spans="1:53" s="827" customFormat="1" ht="30" customHeight="1">
      <c r="A178" s="784">
        <v>173</v>
      </c>
      <c r="B178" s="464" t="str">
        <f t="shared" si="7"/>
        <v>WR 5 2  Biuro NW Oława 55-200 Oława ul. 3 Maja  1</v>
      </c>
      <c r="C178" s="748" t="s">
        <v>5325</v>
      </c>
      <c r="D178" s="812">
        <v>5</v>
      </c>
      <c r="E178" s="748">
        <v>2</v>
      </c>
      <c r="F178" s="748"/>
      <c r="G178" s="748" t="s">
        <v>6127</v>
      </c>
      <c r="H178" s="812" t="s">
        <v>6100</v>
      </c>
      <c r="I178" s="812" t="s">
        <v>6101</v>
      </c>
      <c r="J178" s="812" t="s">
        <v>6128</v>
      </c>
      <c r="K178" s="812">
        <v>1</v>
      </c>
      <c r="L178" s="748" t="s">
        <v>5851</v>
      </c>
      <c r="M178" s="764" t="s">
        <v>5852</v>
      </c>
      <c r="N178" s="834" t="s">
        <v>3200</v>
      </c>
      <c r="O178" s="835" t="s">
        <v>22</v>
      </c>
      <c r="P178" s="786"/>
      <c r="Q178" s="767" t="s">
        <v>33</v>
      </c>
      <c r="R178" s="764" t="s">
        <v>2376</v>
      </c>
      <c r="S178" s="748"/>
      <c r="T178" s="748"/>
      <c r="U178" s="748"/>
      <c r="V178" s="786" t="s">
        <v>6129</v>
      </c>
      <c r="W178" s="812" t="s">
        <v>45</v>
      </c>
      <c r="X178" s="812"/>
      <c r="Y178" s="812" t="s">
        <v>6130</v>
      </c>
      <c r="Z178" s="812">
        <v>47595231</v>
      </c>
      <c r="AA178" s="812">
        <v>1</v>
      </c>
      <c r="AB178" s="812">
        <v>19</v>
      </c>
      <c r="AC178" s="812"/>
      <c r="AD178" s="812">
        <v>19</v>
      </c>
      <c r="AE178" s="812"/>
      <c r="AF178" s="812">
        <v>32</v>
      </c>
      <c r="AG178" s="786"/>
      <c r="AH178" s="786" t="s">
        <v>7</v>
      </c>
      <c r="AI178" s="785"/>
      <c r="AJ178" s="812"/>
      <c r="AK178" s="812">
        <v>19</v>
      </c>
      <c r="AL178" s="791">
        <v>1.1200000000000001</v>
      </c>
      <c r="AM178" s="791"/>
      <c r="AN178" s="791"/>
      <c r="AO178" s="791"/>
      <c r="AP178" s="791"/>
      <c r="AQ178" s="791"/>
      <c r="AR178" s="791">
        <f t="shared" si="8"/>
        <v>1.1200000000000001</v>
      </c>
      <c r="AS178" s="812"/>
      <c r="AT178" s="812">
        <v>19</v>
      </c>
      <c r="AU178" s="791">
        <v>6.72</v>
      </c>
      <c r="AV178" s="791"/>
      <c r="AW178" s="791"/>
      <c r="AX178" s="791"/>
      <c r="AY178" s="791"/>
      <c r="AZ178" s="791"/>
      <c r="BA178" s="791">
        <f t="shared" si="6"/>
        <v>6.72</v>
      </c>
    </row>
    <row r="179" spans="1:53" s="827" customFormat="1" ht="30" customHeight="1">
      <c r="A179" s="784">
        <v>174</v>
      </c>
      <c r="B179" s="464" t="str">
        <f t="shared" si="7"/>
        <v xml:space="preserve">WR 7 1 ZPH Stacja pomp Siedlisko 67-112 Siedlisko Siedlisko </v>
      </c>
      <c r="C179" s="785" t="s">
        <v>5325</v>
      </c>
      <c r="D179" s="812">
        <v>7</v>
      </c>
      <c r="E179" s="765">
        <v>1</v>
      </c>
      <c r="F179" s="748" t="s">
        <v>4</v>
      </c>
      <c r="G179" s="765" t="s">
        <v>6131</v>
      </c>
      <c r="H179" s="786" t="s">
        <v>6132</v>
      </c>
      <c r="I179" s="786" t="s">
        <v>6133</v>
      </c>
      <c r="J179" s="786" t="s">
        <v>6133</v>
      </c>
      <c r="K179" s="786"/>
      <c r="L179" s="748" t="s">
        <v>6134</v>
      </c>
      <c r="M179" s="764" t="s">
        <v>6135</v>
      </c>
      <c r="N179" s="834" t="s">
        <v>531</v>
      </c>
      <c r="O179" s="835" t="s">
        <v>22</v>
      </c>
      <c r="P179" s="812" t="s">
        <v>6136</v>
      </c>
      <c r="Q179" s="792">
        <v>43465</v>
      </c>
      <c r="R179" s="860" t="s">
        <v>962</v>
      </c>
      <c r="S179" s="765"/>
      <c r="T179" s="765"/>
      <c r="U179" s="765"/>
      <c r="V179" s="786" t="s">
        <v>6137</v>
      </c>
      <c r="W179" s="786" t="s">
        <v>39</v>
      </c>
      <c r="X179" s="786"/>
      <c r="Y179" s="786"/>
      <c r="Z179" s="786">
        <v>32500218</v>
      </c>
      <c r="AA179" s="786" t="s">
        <v>6138</v>
      </c>
      <c r="AB179" s="786">
        <v>100</v>
      </c>
      <c r="AC179" s="786"/>
      <c r="AD179" s="786">
        <v>100</v>
      </c>
      <c r="AE179" s="765"/>
      <c r="AF179" s="786">
        <v>315</v>
      </c>
      <c r="AG179" s="760" t="s">
        <v>6093</v>
      </c>
      <c r="AH179" s="786" t="s">
        <v>7</v>
      </c>
      <c r="AI179" s="785"/>
      <c r="AJ179" s="786"/>
      <c r="AK179" s="786"/>
      <c r="AL179" s="794"/>
      <c r="AM179" s="794"/>
      <c r="AN179" s="794"/>
      <c r="AO179" s="794"/>
      <c r="AP179" s="794"/>
      <c r="AQ179" s="794"/>
      <c r="AR179" s="794"/>
      <c r="AS179" s="786"/>
      <c r="AT179" s="786">
        <v>100</v>
      </c>
      <c r="AU179" s="794">
        <v>11.526</v>
      </c>
      <c r="AV179" s="794"/>
      <c r="AW179" s="794"/>
      <c r="AX179" s="794"/>
      <c r="AY179" s="794"/>
      <c r="AZ179" s="794"/>
      <c r="BA179" s="794">
        <f t="shared" si="6"/>
        <v>11.526</v>
      </c>
    </row>
    <row r="180" spans="1:53" s="827" customFormat="1" ht="30" customHeight="1">
      <c r="A180" s="784">
        <v>175</v>
      </c>
      <c r="B180" s="464" t="str">
        <f t="shared" si="7"/>
        <v xml:space="preserve">WR 7 1 ZPH Stacja pomp Siedlisko potrz. własne 67-112 Siedlisko ul. Nowosolska </v>
      </c>
      <c r="C180" s="785" t="s">
        <v>5325</v>
      </c>
      <c r="D180" s="812">
        <v>7</v>
      </c>
      <c r="E180" s="765">
        <v>1</v>
      </c>
      <c r="F180" s="748" t="s">
        <v>4</v>
      </c>
      <c r="G180" s="765" t="s">
        <v>6139</v>
      </c>
      <c r="H180" s="786" t="s">
        <v>6132</v>
      </c>
      <c r="I180" s="786" t="s">
        <v>6133</v>
      </c>
      <c r="J180" s="786" t="s">
        <v>6140</v>
      </c>
      <c r="K180" s="786"/>
      <c r="L180" s="748" t="s">
        <v>6134</v>
      </c>
      <c r="M180" s="764" t="s">
        <v>6135</v>
      </c>
      <c r="N180" s="834" t="s">
        <v>531</v>
      </c>
      <c r="O180" s="835" t="s">
        <v>22</v>
      </c>
      <c r="P180" s="812" t="s">
        <v>6141</v>
      </c>
      <c r="Q180" s="792">
        <v>43465</v>
      </c>
      <c r="R180" s="860" t="s">
        <v>962</v>
      </c>
      <c r="S180" s="765"/>
      <c r="T180" s="765"/>
      <c r="U180" s="765"/>
      <c r="V180" s="786" t="s">
        <v>6142</v>
      </c>
      <c r="W180" s="786" t="s">
        <v>45</v>
      </c>
      <c r="X180" s="786"/>
      <c r="Y180" s="786"/>
      <c r="Z180" s="786">
        <v>88499279</v>
      </c>
      <c r="AA180" s="786" t="s">
        <v>153</v>
      </c>
      <c r="AB180" s="786">
        <v>11</v>
      </c>
      <c r="AC180" s="786"/>
      <c r="AD180" s="786">
        <v>11</v>
      </c>
      <c r="AE180" s="765"/>
      <c r="AF180" s="786">
        <v>25</v>
      </c>
      <c r="AG180" s="760" t="s">
        <v>6093</v>
      </c>
      <c r="AH180" s="786" t="s">
        <v>7</v>
      </c>
      <c r="AI180" s="785"/>
      <c r="AJ180" s="786"/>
      <c r="AK180" s="786"/>
      <c r="AL180" s="794"/>
      <c r="AM180" s="794"/>
      <c r="AN180" s="794"/>
      <c r="AO180" s="794"/>
      <c r="AP180" s="794"/>
      <c r="AQ180" s="794"/>
      <c r="AR180" s="794"/>
      <c r="AS180" s="786"/>
      <c r="AT180" s="786">
        <v>11</v>
      </c>
      <c r="AU180" s="794">
        <v>5.3760000000000003</v>
      </c>
      <c r="AV180" s="794"/>
      <c r="AW180" s="794"/>
      <c r="AX180" s="794"/>
      <c r="AY180" s="794"/>
      <c r="AZ180" s="794"/>
      <c r="BA180" s="794">
        <f t="shared" si="6"/>
        <v>5.3760000000000003</v>
      </c>
    </row>
    <row r="181" spans="1:53" s="827" customFormat="1" ht="30" customHeight="1">
      <c r="A181" s="784">
        <v>176</v>
      </c>
      <c r="B181" s="464" t="str">
        <f t="shared" si="7"/>
        <v>WR 7 2   Biuro NW Krosno Odrzańskie 66-600 Krosno Odrzańskie ul. Wiejska 2</v>
      </c>
      <c r="C181" s="758" t="s">
        <v>5325</v>
      </c>
      <c r="D181" s="812">
        <v>7</v>
      </c>
      <c r="E181" s="748">
        <v>2</v>
      </c>
      <c r="F181" s="748"/>
      <c r="G181" s="843" t="s">
        <v>6143</v>
      </c>
      <c r="H181" s="812" t="s">
        <v>6144</v>
      </c>
      <c r="I181" s="862" t="s">
        <v>6145</v>
      </c>
      <c r="J181" s="826" t="s">
        <v>1314</v>
      </c>
      <c r="K181" s="838">
        <v>2</v>
      </c>
      <c r="L181" s="748" t="s">
        <v>6134</v>
      </c>
      <c r="M181" s="764" t="s">
        <v>6135</v>
      </c>
      <c r="N181" s="834" t="s">
        <v>3200</v>
      </c>
      <c r="O181" s="747" t="s">
        <v>23</v>
      </c>
      <c r="P181" s="760" t="s">
        <v>6146</v>
      </c>
      <c r="Q181" s="767" t="s">
        <v>33</v>
      </c>
      <c r="R181" s="860" t="s">
        <v>962</v>
      </c>
      <c r="S181" s="843" t="s">
        <v>6147</v>
      </c>
      <c r="T181" s="839" t="s">
        <v>33</v>
      </c>
      <c r="U181" s="748"/>
      <c r="V181" s="789" t="s">
        <v>6148</v>
      </c>
      <c r="W181" s="826" t="s">
        <v>45</v>
      </c>
      <c r="X181" s="812"/>
      <c r="Y181" s="812"/>
      <c r="Z181" s="844">
        <v>23561790</v>
      </c>
      <c r="AA181" s="844">
        <v>1</v>
      </c>
      <c r="AB181" s="838">
        <v>4</v>
      </c>
      <c r="AC181" s="838"/>
      <c r="AD181" s="838">
        <v>4</v>
      </c>
      <c r="AE181" s="812"/>
      <c r="AF181" s="851">
        <v>25</v>
      </c>
      <c r="AG181" s="786" t="s">
        <v>6093</v>
      </c>
      <c r="AH181" s="786" t="s">
        <v>7</v>
      </c>
      <c r="AI181" s="785"/>
      <c r="AJ181" s="838"/>
      <c r="AK181" s="838">
        <v>4</v>
      </c>
      <c r="AL181" s="791">
        <v>0.22</v>
      </c>
      <c r="AM181" s="791"/>
      <c r="AN181" s="791"/>
      <c r="AO181" s="791"/>
      <c r="AP181" s="791"/>
      <c r="AQ181" s="791"/>
      <c r="AR181" s="791">
        <f t="shared" si="8"/>
        <v>0.22</v>
      </c>
      <c r="AS181" s="838"/>
      <c r="AT181" s="838">
        <v>4</v>
      </c>
      <c r="AU181" s="791">
        <v>1.3220000000000001</v>
      </c>
      <c r="AV181" s="791"/>
      <c r="AW181" s="791"/>
      <c r="AX181" s="791"/>
      <c r="AY181" s="791"/>
      <c r="AZ181" s="791"/>
      <c r="BA181" s="791">
        <f t="shared" si="6"/>
        <v>1.3220000000000001</v>
      </c>
    </row>
    <row r="182" spans="1:53" s="827" customFormat="1" ht="30" customHeight="1">
      <c r="A182" s="784">
        <v>177</v>
      </c>
      <c r="B182" s="464" t="str">
        <f t="shared" si="7"/>
        <v>WR 7 2   Pom. socjalno - warsztatowe 66-600 Krosno Odrzańskie ul. Wiejska 2</v>
      </c>
      <c r="C182" s="758" t="s">
        <v>5325</v>
      </c>
      <c r="D182" s="812">
        <v>7</v>
      </c>
      <c r="E182" s="748">
        <v>2</v>
      </c>
      <c r="F182" s="748"/>
      <c r="G182" s="843" t="s">
        <v>6149</v>
      </c>
      <c r="H182" s="812" t="s">
        <v>6144</v>
      </c>
      <c r="I182" s="862" t="s">
        <v>6145</v>
      </c>
      <c r="J182" s="826" t="s">
        <v>1314</v>
      </c>
      <c r="K182" s="838">
        <v>2</v>
      </c>
      <c r="L182" s="748" t="s">
        <v>6134</v>
      </c>
      <c r="M182" s="764" t="s">
        <v>6135</v>
      </c>
      <c r="N182" s="834" t="s">
        <v>3200</v>
      </c>
      <c r="O182" s="747" t="s">
        <v>23</v>
      </c>
      <c r="P182" s="760" t="s">
        <v>5947</v>
      </c>
      <c r="Q182" s="767" t="s">
        <v>33</v>
      </c>
      <c r="R182" s="860" t="s">
        <v>962</v>
      </c>
      <c r="S182" s="843" t="s">
        <v>6091</v>
      </c>
      <c r="T182" s="839" t="s">
        <v>33</v>
      </c>
      <c r="U182" s="748"/>
      <c r="V182" s="789" t="s">
        <v>6150</v>
      </c>
      <c r="W182" s="826" t="s">
        <v>45</v>
      </c>
      <c r="X182" s="812"/>
      <c r="Y182" s="812"/>
      <c r="Z182" s="840">
        <v>10679016</v>
      </c>
      <c r="AA182" s="840">
        <v>1</v>
      </c>
      <c r="AB182" s="838">
        <v>14</v>
      </c>
      <c r="AC182" s="838"/>
      <c r="AD182" s="838">
        <v>14</v>
      </c>
      <c r="AE182" s="812"/>
      <c r="AF182" s="812">
        <v>32</v>
      </c>
      <c r="AG182" s="786" t="s">
        <v>6093</v>
      </c>
      <c r="AH182" s="786" t="s">
        <v>7</v>
      </c>
      <c r="AI182" s="785"/>
      <c r="AJ182" s="838"/>
      <c r="AK182" s="838">
        <v>14</v>
      </c>
      <c r="AL182" s="791">
        <v>1.502</v>
      </c>
      <c r="AM182" s="791"/>
      <c r="AN182" s="791"/>
      <c r="AO182" s="791"/>
      <c r="AP182" s="791"/>
      <c r="AQ182" s="791"/>
      <c r="AR182" s="791">
        <f t="shared" si="8"/>
        <v>1.502</v>
      </c>
      <c r="AS182" s="838"/>
      <c r="AT182" s="838">
        <v>14</v>
      </c>
      <c r="AU182" s="791">
        <v>9.0129999999999999</v>
      </c>
      <c r="AV182" s="791"/>
      <c r="AW182" s="791"/>
      <c r="AX182" s="791"/>
      <c r="AY182" s="791"/>
      <c r="AZ182" s="791"/>
      <c r="BA182" s="791">
        <f t="shared" si="6"/>
        <v>9.0129999999999999</v>
      </c>
    </row>
    <row r="183" spans="1:53" s="827" customFormat="1" ht="30" customHeight="1">
      <c r="A183" s="784">
        <v>178</v>
      </c>
      <c r="B183" s="464" t="str">
        <f t="shared" si="7"/>
        <v xml:space="preserve">WR 7 2 ZPH Stacja pomp Kosarzyn 66-620 Gubin Kosarzyn </v>
      </c>
      <c r="C183" s="758" t="s">
        <v>5325</v>
      </c>
      <c r="D183" s="812">
        <v>7</v>
      </c>
      <c r="E183" s="748">
        <v>2</v>
      </c>
      <c r="F183" s="748" t="s">
        <v>4</v>
      </c>
      <c r="G183" s="748" t="s">
        <v>6151</v>
      </c>
      <c r="H183" s="812" t="s">
        <v>6152</v>
      </c>
      <c r="I183" s="812" t="s">
        <v>6153</v>
      </c>
      <c r="J183" s="812" t="s">
        <v>6154</v>
      </c>
      <c r="K183" s="812"/>
      <c r="L183" s="748" t="s">
        <v>6134</v>
      </c>
      <c r="M183" s="764" t="s">
        <v>6135</v>
      </c>
      <c r="N183" s="834" t="s">
        <v>531</v>
      </c>
      <c r="O183" s="835" t="s">
        <v>22</v>
      </c>
      <c r="P183" s="812" t="s">
        <v>6136</v>
      </c>
      <c r="Q183" s="792">
        <v>43465</v>
      </c>
      <c r="R183" s="860" t="s">
        <v>962</v>
      </c>
      <c r="S183" s="748"/>
      <c r="T183" s="748"/>
      <c r="U183" s="748"/>
      <c r="V183" s="812" t="s">
        <v>6155</v>
      </c>
      <c r="W183" s="812" t="s">
        <v>39</v>
      </c>
      <c r="X183" s="812"/>
      <c r="Y183" s="812"/>
      <c r="Z183" s="833" t="s">
        <v>6156</v>
      </c>
      <c r="AA183" s="812" t="s">
        <v>1093</v>
      </c>
      <c r="AB183" s="812">
        <v>160</v>
      </c>
      <c r="AC183" s="812"/>
      <c r="AD183" s="812">
        <v>160</v>
      </c>
      <c r="AE183" s="748"/>
      <c r="AF183" s="812">
        <v>200</v>
      </c>
      <c r="AG183" s="760" t="s">
        <v>6093</v>
      </c>
      <c r="AH183" s="786" t="s">
        <v>7</v>
      </c>
      <c r="AI183" s="785"/>
      <c r="AJ183" s="812"/>
      <c r="AK183" s="812"/>
      <c r="AL183" s="791"/>
      <c r="AM183" s="791"/>
      <c r="AN183" s="791"/>
      <c r="AO183" s="791"/>
      <c r="AP183" s="791"/>
      <c r="AQ183" s="791"/>
      <c r="AR183" s="791"/>
      <c r="AS183" s="812"/>
      <c r="AT183" s="812">
        <v>160</v>
      </c>
      <c r="AU183" s="791">
        <v>140.84</v>
      </c>
      <c r="AV183" s="791"/>
      <c r="AW183" s="791"/>
      <c r="AX183" s="791"/>
      <c r="AY183" s="791"/>
      <c r="AZ183" s="791"/>
      <c r="BA183" s="791">
        <f t="shared" si="6"/>
        <v>140.84</v>
      </c>
    </row>
    <row r="184" spans="1:53" s="827" customFormat="1" ht="30" customHeight="1">
      <c r="A184" s="784">
        <v>179</v>
      </c>
      <c r="B184" s="464" t="str">
        <f t="shared" si="7"/>
        <v>WR 7 3 ZPH Biuro NW Nowa Sól 67-100 Nowa Sól ul. Pocztowa 9</v>
      </c>
      <c r="C184" s="758" t="s">
        <v>5325</v>
      </c>
      <c r="D184" s="812">
        <v>7</v>
      </c>
      <c r="E184" s="748">
        <v>3</v>
      </c>
      <c r="F184" s="748" t="s">
        <v>4</v>
      </c>
      <c r="G184" s="748" t="s">
        <v>6157</v>
      </c>
      <c r="H184" s="812" t="s">
        <v>6158</v>
      </c>
      <c r="I184" s="812" t="s">
        <v>6159</v>
      </c>
      <c r="J184" s="812" t="s">
        <v>6160</v>
      </c>
      <c r="K184" s="812">
        <v>9</v>
      </c>
      <c r="L184" s="748" t="s">
        <v>6134</v>
      </c>
      <c r="M184" s="764" t="s">
        <v>6135</v>
      </c>
      <c r="N184" s="834" t="s">
        <v>531</v>
      </c>
      <c r="O184" s="835" t="s">
        <v>22</v>
      </c>
      <c r="P184" s="812" t="s">
        <v>6141</v>
      </c>
      <c r="Q184" s="792">
        <v>43465</v>
      </c>
      <c r="R184" s="860" t="s">
        <v>962</v>
      </c>
      <c r="S184" s="748"/>
      <c r="T184" s="748"/>
      <c r="U184" s="748"/>
      <c r="V184" s="812" t="s">
        <v>6161</v>
      </c>
      <c r="W184" s="743" t="s">
        <v>47</v>
      </c>
      <c r="X184" s="812"/>
      <c r="Y184" s="812"/>
      <c r="Z184" s="812">
        <v>81457330</v>
      </c>
      <c r="AA184" s="812">
        <v>1</v>
      </c>
      <c r="AB184" s="812">
        <v>6</v>
      </c>
      <c r="AC184" s="812"/>
      <c r="AD184" s="812">
        <v>6</v>
      </c>
      <c r="AE184" s="748"/>
      <c r="AF184" s="812">
        <v>40</v>
      </c>
      <c r="AG184" s="760" t="s">
        <v>6093</v>
      </c>
      <c r="AH184" s="786" t="s">
        <v>7</v>
      </c>
      <c r="AI184" s="785"/>
      <c r="AJ184" s="812"/>
      <c r="AK184" s="812"/>
      <c r="AL184" s="791"/>
      <c r="AM184" s="791"/>
      <c r="AN184" s="791"/>
      <c r="AO184" s="791"/>
      <c r="AP184" s="791"/>
      <c r="AQ184" s="791"/>
      <c r="AR184" s="791"/>
      <c r="AS184" s="812"/>
      <c r="AT184" s="812">
        <v>6</v>
      </c>
      <c r="AU184" s="791"/>
      <c r="AV184" s="791">
        <v>1.1839999999999999</v>
      </c>
      <c r="AW184" s="791">
        <v>0.436</v>
      </c>
      <c r="AX184" s="791"/>
      <c r="AY184" s="791"/>
      <c r="AZ184" s="791"/>
      <c r="BA184" s="791">
        <f t="shared" ref="BA184:BA205" si="9">SUM(AU184:AZ184)</f>
        <v>1.6199999999999999</v>
      </c>
    </row>
    <row r="185" spans="1:53" s="827" customFormat="1" ht="30" customHeight="1">
      <c r="A185" s="784">
        <v>180</v>
      </c>
      <c r="B185" s="464" t="str">
        <f t="shared" si="7"/>
        <v>WR 7 3 ZPH Stacja pomp kanał Solanka 67-100 Nowa Sól AL. Wolności  2B</v>
      </c>
      <c r="C185" s="758" t="s">
        <v>5325</v>
      </c>
      <c r="D185" s="812">
        <v>7</v>
      </c>
      <c r="E185" s="748">
        <v>3</v>
      </c>
      <c r="F185" s="748" t="s">
        <v>4</v>
      </c>
      <c r="G185" s="748" t="s">
        <v>6162</v>
      </c>
      <c r="H185" s="812" t="s">
        <v>6158</v>
      </c>
      <c r="I185" s="812" t="s">
        <v>6159</v>
      </c>
      <c r="J185" s="812" t="s">
        <v>6163</v>
      </c>
      <c r="K185" s="812" t="s">
        <v>3918</v>
      </c>
      <c r="L185" s="748" t="s">
        <v>6134</v>
      </c>
      <c r="M185" s="764" t="s">
        <v>6135</v>
      </c>
      <c r="N185" s="834" t="s">
        <v>531</v>
      </c>
      <c r="O185" s="835" t="s">
        <v>22</v>
      </c>
      <c r="P185" s="812" t="s">
        <v>6136</v>
      </c>
      <c r="Q185" s="792">
        <v>43465</v>
      </c>
      <c r="R185" s="860" t="s">
        <v>962</v>
      </c>
      <c r="S185" s="748"/>
      <c r="T185" s="748"/>
      <c r="U185" s="748"/>
      <c r="V185" s="812" t="s">
        <v>6164</v>
      </c>
      <c r="W185" s="812" t="s">
        <v>42</v>
      </c>
      <c r="X185" s="812"/>
      <c r="Y185" s="812"/>
      <c r="Z185" s="812">
        <v>40796752</v>
      </c>
      <c r="AA185" s="812">
        <v>100</v>
      </c>
      <c r="AB185" s="812">
        <v>120</v>
      </c>
      <c r="AC185" s="812"/>
      <c r="AD185" s="812">
        <v>120</v>
      </c>
      <c r="AE185" s="748"/>
      <c r="AF185" s="812">
        <v>630</v>
      </c>
      <c r="AG185" s="760" t="s">
        <v>6093</v>
      </c>
      <c r="AH185" s="786" t="s">
        <v>7</v>
      </c>
      <c r="AI185" s="785"/>
      <c r="AJ185" s="812"/>
      <c r="AK185" s="812"/>
      <c r="AL185" s="791"/>
      <c r="AM185" s="791"/>
      <c r="AN185" s="791"/>
      <c r="AO185" s="791"/>
      <c r="AP185" s="791"/>
      <c r="AQ185" s="791"/>
      <c r="AR185" s="791"/>
      <c r="AS185" s="812"/>
      <c r="AT185" s="812">
        <v>120</v>
      </c>
      <c r="AU185" s="791">
        <v>5.3760000000000003</v>
      </c>
      <c r="AV185" s="791"/>
      <c r="AW185" s="791"/>
      <c r="AX185" s="791"/>
      <c r="AY185" s="791"/>
      <c r="AZ185" s="791"/>
      <c r="BA185" s="791">
        <f t="shared" si="9"/>
        <v>5.3760000000000003</v>
      </c>
    </row>
    <row r="186" spans="1:53" s="827" customFormat="1" ht="30" customHeight="1">
      <c r="A186" s="784">
        <v>181</v>
      </c>
      <c r="B186" s="464" t="str">
        <f t="shared" si="7"/>
        <v xml:space="preserve">WR 7 3 ZPH Stacja pomp Nowa Sól  67-100 Nowa Sól ul. Południowa </v>
      </c>
      <c r="C186" s="758" t="s">
        <v>5325</v>
      </c>
      <c r="D186" s="812">
        <v>7</v>
      </c>
      <c r="E186" s="748">
        <v>3</v>
      </c>
      <c r="F186" s="748" t="s">
        <v>4</v>
      </c>
      <c r="G186" s="748" t="s">
        <v>6165</v>
      </c>
      <c r="H186" s="812" t="s">
        <v>6158</v>
      </c>
      <c r="I186" s="812" t="s">
        <v>6159</v>
      </c>
      <c r="J186" s="812" t="s">
        <v>6166</v>
      </c>
      <c r="K186" s="812"/>
      <c r="L186" s="748" t="s">
        <v>6134</v>
      </c>
      <c r="M186" s="764" t="s">
        <v>6135</v>
      </c>
      <c r="N186" s="834" t="s">
        <v>531</v>
      </c>
      <c r="O186" s="835" t="s">
        <v>22</v>
      </c>
      <c r="P186" s="812" t="s">
        <v>6136</v>
      </c>
      <c r="Q186" s="792">
        <v>43465</v>
      </c>
      <c r="R186" s="860" t="s">
        <v>962</v>
      </c>
      <c r="S186" s="748"/>
      <c r="T186" s="748"/>
      <c r="U186" s="748"/>
      <c r="V186" s="812" t="s">
        <v>6167</v>
      </c>
      <c r="W186" s="812" t="s">
        <v>38</v>
      </c>
      <c r="X186" s="812"/>
      <c r="Y186" s="812"/>
      <c r="Z186" s="812">
        <v>3250021577</v>
      </c>
      <c r="AA186" s="812" t="s">
        <v>126</v>
      </c>
      <c r="AB186" s="812">
        <v>15</v>
      </c>
      <c r="AC186" s="812"/>
      <c r="AD186" s="812">
        <v>15</v>
      </c>
      <c r="AE186" s="748"/>
      <c r="AF186" s="812">
        <v>250</v>
      </c>
      <c r="AG186" s="760" t="s">
        <v>6093</v>
      </c>
      <c r="AH186" s="786" t="s">
        <v>7</v>
      </c>
      <c r="AI186" s="785"/>
      <c r="AJ186" s="812"/>
      <c r="AK186" s="812"/>
      <c r="AL186" s="791"/>
      <c r="AM186" s="791"/>
      <c r="AN186" s="791"/>
      <c r="AO186" s="791"/>
      <c r="AP186" s="791"/>
      <c r="AQ186" s="791"/>
      <c r="AR186" s="791"/>
      <c r="AS186" s="812"/>
      <c r="AT186" s="812">
        <v>15</v>
      </c>
      <c r="AU186" s="791">
        <v>9.11</v>
      </c>
      <c r="AV186" s="791"/>
      <c r="AW186" s="791"/>
      <c r="AX186" s="791"/>
      <c r="AY186" s="791"/>
      <c r="AZ186" s="791"/>
      <c r="BA186" s="791">
        <f t="shared" si="9"/>
        <v>9.11</v>
      </c>
    </row>
    <row r="187" spans="1:53" s="827" customFormat="1" ht="30" customHeight="1">
      <c r="A187" s="784">
        <v>182</v>
      </c>
      <c r="B187" s="464" t="str">
        <f t="shared" si="7"/>
        <v xml:space="preserve">WR 7 3 ZPH Stacja pomp Przyborów 67-100 Nowa Sól Przyborów </v>
      </c>
      <c r="C187" s="758" t="s">
        <v>5325</v>
      </c>
      <c r="D187" s="812">
        <v>7</v>
      </c>
      <c r="E187" s="748">
        <v>3</v>
      </c>
      <c r="F187" s="748" t="s">
        <v>4</v>
      </c>
      <c r="G187" s="748" t="s">
        <v>6168</v>
      </c>
      <c r="H187" s="812" t="s">
        <v>6158</v>
      </c>
      <c r="I187" s="812" t="s">
        <v>6159</v>
      </c>
      <c r="J187" s="812" t="s">
        <v>6169</v>
      </c>
      <c r="K187" s="812"/>
      <c r="L187" s="748" t="s">
        <v>6134</v>
      </c>
      <c r="M187" s="764" t="s">
        <v>6135</v>
      </c>
      <c r="N187" s="834" t="s">
        <v>531</v>
      </c>
      <c r="O187" s="835" t="s">
        <v>22</v>
      </c>
      <c r="P187" s="812" t="s">
        <v>6141</v>
      </c>
      <c r="Q187" s="792">
        <v>43465</v>
      </c>
      <c r="R187" s="860" t="s">
        <v>962</v>
      </c>
      <c r="S187" s="748"/>
      <c r="T187" s="748"/>
      <c r="U187" s="748"/>
      <c r="V187" s="812" t="s">
        <v>6170</v>
      </c>
      <c r="W187" s="812" t="s">
        <v>45</v>
      </c>
      <c r="X187" s="812"/>
      <c r="Y187" s="812"/>
      <c r="Z187" s="812">
        <v>10697807</v>
      </c>
      <c r="AA187" s="812" t="s">
        <v>153</v>
      </c>
      <c r="AB187" s="812">
        <v>27</v>
      </c>
      <c r="AC187" s="812"/>
      <c r="AD187" s="812">
        <v>27</v>
      </c>
      <c r="AE187" s="748"/>
      <c r="AF187" s="812">
        <v>63</v>
      </c>
      <c r="AG187" s="760" t="s">
        <v>6093</v>
      </c>
      <c r="AH187" s="786" t="s">
        <v>7</v>
      </c>
      <c r="AI187" s="785"/>
      <c r="AJ187" s="812"/>
      <c r="AK187" s="812"/>
      <c r="AL187" s="791"/>
      <c r="AM187" s="791"/>
      <c r="AN187" s="791"/>
      <c r="AO187" s="791"/>
      <c r="AP187" s="791"/>
      <c r="AQ187" s="791"/>
      <c r="AR187" s="791"/>
      <c r="AS187" s="812"/>
      <c r="AT187" s="812">
        <v>27</v>
      </c>
      <c r="AU187" s="791">
        <v>0</v>
      </c>
      <c r="AV187" s="791"/>
      <c r="AW187" s="791"/>
      <c r="AX187" s="791"/>
      <c r="AY187" s="791"/>
      <c r="AZ187" s="791"/>
      <c r="BA187" s="791">
        <f t="shared" si="9"/>
        <v>0</v>
      </c>
    </row>
    <row r="188" spans="1:53" s="827" customFormat="1" ht="30" customHeight="1">
      <c r="A188" s="784">
        <v>183</v>
      </c>
      <c r="B188" s="464" t="str">
        <f t="shared" si="7"/>
        <v>WR 7 5  Biuro NW Słubice 3 faz. 69-100 Słubice ul. 1-go Maja 35/1</v>
      </c>
      <c r="C188" s="765" t="s">
        <v>5325</v>
      </c>
      <c r="D188" s="760">
        <v>7</v>
      </c>
      <c r="E188" s="765">
        <v>5</v>
      </c>
      <c r="F188" s="765"/>
      <c r="G188" s="765" t="s">
        <v>6171</v>
      </c>
      <c r="H188" s="812" t="s">
        <v>6172</v>
      </c>
      <c r="I188" s="812" t="s">
        <v>5293</v>
      </c>
      <c r="J188" s="812" t="s">
        <v>6173</v>
      </c>
      <c r="K188" s="812" t="s">
        <v>6174</v>
      </c>
      <c r="L188" s="748" t="s">
        <v>6134</v>
      </c>
      <c r="M188" s="764" t="s">
        <v>6135</v>
      </c>
      <c r="N188" s="834" t="s">
        <v>531</v>
      </c>
      <c r="O188" s="835" t="s">
        <v>22</v>
      </c>
      <c r="P188" s="748" t="s">
        <v>6175</v>
      </c>
      <c r="Q188" s="836">
        <v>43465</v>
      </c>
      <c r="R188" s="860" t="s">
        <v>962</v>
      </c>
      <c r="S188" s="748"/>
      <c r="T188" s="748"/>
      <c r="U188" s="748"/>
      <c r="V188" s="743" t="s">
        <v>6176</v>
      </c>
      <c r="W188" s="812" t="s">
        <v>48</v>
      </c>
      <c r="X188" s="812"/>
      <c r="Y188" s="812"/>
      <c r="Z188" s="812">
        <v>20655203</v>
      </c>
      <c r="AA188" s="812">
        <v>1</v>
      </c>
      <c r="AB188" s="812">
        <v>4</v>
      </c>
      <c r="AC188" s="812"/>
      <c r="AD188" s="812">
        <v>4</v>
      </c>
      <c r="AE188" s="748"/>
      <c r="AF188" s="812">
        <v>25</v>
      </c>
      <c r="AG188" s="786"/>
      <c r="AH188" s="786" t="s">
        <v>7</v>
      </c>
      <c r="AI188" s="785"/>
      <c r="AJ188" s="812"/>
      <c r="AK188" s="812"/>
      <c r="AL188" s="791"/>
      <c r="AM188" s="791"/>
      <c r="AN188" s="791"/>
      <c r="AO188" s="791"/>
      <c r="AP188" s="791"/>
      <c r="AQ188" s="791"/>
      <c r="AR188" s="791"/>
      <c r="AS188" s="812"/>
      <c r="AT188" s="812">
        <v>4</v>
      </c>
      <c r="AU188" s="791">
        <v>1.95</v>
      </c>
      <c r="AV188" s="791"/>
      <c r="AW188" s="791"/>
      <c r="AX188" s="791"/>
      <c r="AY188" s="791"/>
      <c r="AZ188" s="791"/>
      <c r="BA188" s="791">
        <f t="shared" si="9"/>
        <v>1.95</v>
      </c>
    </row>
    <row r="189" spans="1:53" s="827" customFormat="1" ht="30" customHeight="1">
      <c r="A189" s="784">
        <v>184</v>
      </c>
      <c r="B189" s="464" t="str">
        <f t="shared" si="7"/>
        <v>WR 7 5  Biuro NW Słubice klatka schodowa 69-100 Słubice ul. 1-go Maja 35</v>
      </c>
      <c r="C189" s="765" t="s">
        <v>5325</v>
      </c>
      <c r="D189" s="760">
        <v>7</v>
      </c>
      <c r="E189" s="765">
        <v>5</v>
      </c>
      <c r="F189" s="765"/>
      <c r="G189" s="765" t="s">
        <v>6177</v>
      </c>
      <c r="H189" s="812" t="s">
        <v>6172</v>
      </c>
      <c r="I189" s="812" t="s">
        <v>5293</v>
      </c>
      <c r="J189" s="812" t="s">
        <v>6173</v>
      </c>
      <c r="K189" s="812">
        <v>35</v>
      </c>
      <c r="L189" s="748" t="s">
        <v>6134</v>
      </c>
      <c r="M189" s="764" t="s">
        <v>6135</v>
      </c>
      <c r="N189" s="834" t="s">
        <v>531</v>
      </c>
      <c r="O189" s="835" t="s">
        <v>22</v>
      </c>
      <c r="P189" s="748" t="s">
        <v>6175</v>
      </c>
      <c r="Q189" s="836">
        <v>43465</v>
      </c>
      <c r="R189" s="860" t="s">
        <v>962</v>
      </c>
      <c r="S189" s="748"/>
      <c r="T189" s="748"/>
      <c r="U189" s="748"/>
      <c r="V189" s="743" t="s">
        <v>6178</v>
      </c>
      <c r="W189" s="812" t="s">
        <v>45</v>
      </c>
      <c r="X189" s="812"/>
      <c r="Y189" s="812"/>
      <c r="Z189" s="812">
        <v>20655884</v>
      </c>
      <c r="AA189" s="812">
        <v>1</v>
      </c>
      <c r="AB189" s="812">
        <v>3</v>
      </c>
      <c r="AC189" s="812"/>
      <c r="AD189" s="812">
        <v>3</v>
      </c>
      <c r="AE189" s="748"/>
      <c r="AF189" s="812">
        <v>20</v>
      </c>
      <c r="AG189" s="786"/>
      <c r="AH189" s="786" t="s">
        <v>7</v>
      </c>
      <c r="AI189" s="785"/>
      <c r="AJ189" s="812"/>
      <c r="AK189" s="812"/>
      <c r="AL189" s="791"/>
      <c r="AM189" s="791"/>
      <c r="AN189" s="791"/>
      <c r="AO189" s="791"/>
      <c r="AP189" s="791"/>
      <c r="AQ189" s="791"/>
      <c r="AR189" s="791"/>
      <c r="AS189" s="812"/>
      <c r="AT189" s="812">
        <v>3</v>
      </c>
      <c r="AU189" s="791">
        <v>8.6999999999999993</v>
      </c>
      <c r="AV189" s="791"/>
      <c r="AW189" s="791"/>
      <c r="AX189" s="791"/>
      <c r="AY189" s="791"/>
      <c r="AZ189" s="791"/>
      <c r="BA189" s="791">
        <f t="shared" si="9"/>
        <v>8.6999999999999993</v>
      </c>
    </row>
    <row r="190" spans="1:53" s="827" customFormat="1" ht="30" customHeight="1">
      <c r="A190" s="784">
        <v>185</v>
      </c>
      <c r="B190" s="464" t="str">
        <f t="shared" si="7"/>
        <v>WR 7 5  Biuro NW Słubice pom. socjalne  69-100 Słubice ul. 1-go Maja 35</v>
      </c>
      <c r="C190" s="765" t="s">
        <v>5325</v>
      </c>
      <c r="D190" s="760">
        <v>7</v>
      </c>
      <c r="E190" s="765">
        <v>5</v>
      </c>
      <c r="F190" s="765"/>
      <c r="G190" s="765" t="s">
        <v>6179</v>
      </c>
      <c r="H190" s="812" t="s">
        <v>6172</v>
      </c>
      <c r="I190" s="812" t="s">
        <v>5293</v>
      </c>
      <c r="J190" s="812" t="s">
        <v>6173</v>
      </c>
      <c r="K190" s="812">
        <v>35</v>
      </c>
      <c r="L190" s="748" t="s">
        <v>6134</v>
      </c>
      <c r="M190" s="764" t="s">
        <v>6135</v>
      </c>
      <c r="N190" s="834" t="s">
        <v>531</v>
      </c>
      <c r="O190" s="835" t="s">
        <v>22</v>
      </c>
      <c r="P190" s="748" t="s">
        <v>6175</v>
      </c>
      <c r="Q190" s="836">
        <v>43465</v>
      </c>
      <c r="R190" s="860" t="s">
        <v>962</v>
      </c>
      <c r="S190" s="748"/>
      <c r="T190" s="748"/>
      <c r="U190" s="748"/>
      <c r="V190" s="743" t="s">
        <v>6180</v>
      </c>
      <c r="W190" s="743" t="s">
        <v>45</v>
      </c>
      <c r="X190" s="812"/>
      <c r="Y190" s="812"/>
      <c r="Z190" s="812">
        <v>9203472</v>
      </c>
      <c r="AA190" s="812">
        <v>1</v>
      </c>
      <c r="AB190" s="743">
        <v>14</v>
      </c>
      <c r="AC190" s="743"/>
      <c r="AD190" s="743">
        <v>14</v>
      </c>
      <c r="AE190" s="855"/>
      <c r="AF190" s="743">
        <v>32</v>
      </c>
      <c r="AG190" s="786"/>
      <c r="AH190" s="786" t="s">
        <v>7</v>
      </c>
      <c r="AI190" s="785"/>
      <c r="AJ190" s="743"/>
      <c r="AK190" s="743"/>
      <c r="AL190" s="791"/>
      <c r="AM190" s="791"/>
      <c r="AN190" s="791"/>
      <c r="AO190" s="791"/>
      <c r="AP190" s="791"/>
      <c r="AQ190" s="791"/>
      <c r="AR190" s="791"/>
      <c r="AS190" s="743"/>
      <c r="AT190" s="743">
        <v>14</v>
      </c>
      <c r="AU190" s="791">
        <v>57.701999999999998</v>
      </c>
      <c r="AV190" s="791"/>
      <c r="AW190" s="791"/>
      <c r="AX190" s="791"/>
      <c r="AY190" s="791"/>
      <c r="AZ190" s="791"/>
      <c r="BA190" s="791">
        <f t="shared" si="9"/>
        <v>57.701999999999998</v>
      </c>
    </row>
    <row r="191" spans="1:53" s="827" customFormat="1" ht="30" customHeight="1">
      <c r="A191" s="784">
        <v>186</v>
      </c>
      <c r="B191" s="464" t="str">
        <f t="shared" si="7"/>
        <v>WR 7 5 ZPH Stacja pomp Drzewce 66--235 Torzym Drzewce Kolonia  13</v>
      </c>
      <c r="C191" s="758" t="s">
        <v>5325</v>
      </c>
      <c r="D191" s="812">
        <v>7</v>
      </c>
      <c r="E191" s="748">
        <v>5</v>
      </c>
      <c r="F191" s="748" t="s">
        <v>4</v>
      </c>
      <c r="G191" s="748" t="s">
        <v>6181</v>
      </c>
      <c r="H191" s="812" t="s">
        <v>6182</v>
      </c>
      <c r="I191" s="812" t="s">
        <v>6183</v>
      </c>
      <c r="J191" s="812" t="s">
        <v>6184</v>
      </c>
      <c r="K191" s="812">
        <v>13</v>
      </c>
      <c r="L191" s="748" t="s">
        <v>6134</v>
      </c>
      <c r="M191" s="764" t="s">
        <v>6135</v>
      </c>
      <c r="N191" s="834" t="s">
        <v>531</v>
      </c>
      <c r="O191" s="835" t="s">
        <v>22</v>
      </c>
      <c r="P191" s="812" t="s">
        <v>6141</v>
      </c>
      <c r="Q191" s="792">
        <v>43465</v>
      </c>
      <c r="R191" s="860" t="s">
        <v>962</v>
      </c>
      <c r="S191" s="748"/>
      <c r="T191" s="748"/>
      <c r="U191" s="748"/>
      <c r="V191" s="812" t="s">
        <v>6185</v>
      </c>
      <c r="W191" s="864" t="s">
        <v>46</v>
      </c>
      <c r="X191" s="812"/>
      <c r="Y191" s="812"/>
      <c r="Z191" s="812">
        <v>70029276</v>
      </c>
      <c r="AA191" s="812" t="s">
        <v>153</v>
      </c>
      <c r="AB191" s="812">
        <v>22</v>
      </c>
      <c r="AC191" s="812"/>
      <c r="AD191" s="812">
        <v>22</v>
      </c>
      <c r="AE191" s="748"/>
      <c r="AF191" s="812">
        <v>50</v>
      </c>
      <c r="AG191" s="760" t="s">
        <v>6093</v>
      </c>
      <c r="AH191" s="786" t="s">
        <v>7</v>
      </c>
      <c r="AI191" s="785"/>
      <c r="AJ191" s="812"/>
      <c r="AK191" s="812"/>
      <c r="AL191" s="791"/>
      <c r="AM191" s="791"/>
      <c r="AN191" s="791"/>
      <c r="AO191" s="791"/>
      <c r="AP191" s="791"/>
      <c r="AQ191" s="791"/>
      <c r="AR191" s="791"/>
      <c r="AS191" s="812"/>
      <c r="AT191" s="812">
        <v>22</v>
      </c>
      <c r="AU191" s="791"/>
      <c r="AV191" s="791">
        <v>1.0649999999999999</v>
      </c>
      <c r="AW191" s="791">
        <v>2.0550000000000002</v>
      </c>
      <c r="AX191" s="791"/>
      <c r="AY191" s="791"/>
      <c r="AZ191" s="791"/>
      <c r="BA191" s="791">
        <f t="shared" si="9"/>
        <v>3.12</v>
      </c>
    </row>
    <row r="192" spans="1:53" s="827" customFormat="1" ht="30" customHeight="1">
      <c r="A192" s="784">
        <v>187</v>
      </c>
      <c r="B192" s="464" t="str">
        <f t="shared" si="7"/>
        <v xml:space="preserve">WR 7 5 ZPH Stacja pomp Świecko 69-100 Słubice Świecko </v>
      </c>
      <c r="C192" s="758" t="s">
        <v>5325</v>
      </c>
      <c r="D192" s="812">
        <v>7</v>
      </c>
      <c r="E192" s="748">
        <v>5</v>
      </c>
      <c r="F192" s="748" t="s">
        <v>4</v>
      </c>
      <c r="G192" s="748" t="s">
        <v>6186</v>
      </c>
      <c r="H192" s="812" t="s">
        <v>6172</v>
      </c>
      <c r="I192" s="812" t="s">
        <v>5293</v>
      </c>
      <c r="J192" s="812" t="s">
        <v>6187</v>
      </c>
      <c r="K192" s="812"/>
      <c r="L192" s="748" t="s">
        <v>6134</v>
      </c>
      <c r="M192" s="764" t="s">
        <v>6135</v>
      </c>
      <c r="N192" s="834" t="s">
        <v>531</v>
      </c>
      <c r="O192" s="835" t="s">
        <v>22</v>
      </c>
      <c r="P192" s="812" t="s">
        <v>6136</v>
      </c>
      <c r="Q192" s="792">
        <v>43465</v>
      </c>
      <c r="R192" s="860" t="s">
        <v>962</v>
      </c>
      <c r="S192" s="748"/>
      <c r="T192" s="748"/>
      <c r="U192" s="748"/>
      <c r="V192" s="812" t="s">
        <v>6188</v>
      </c>
      <c r="W192" s="812" t="s">
        <v>42</v>
      </c>
      <c r="X192" s="812"/>
      <c r="Y192" s="812"/>
      <c r="Z192" s="812">
        <v>96751513</v>
      </c>
      <c r="AA192" s="812" t="s">
        <v>255</v>
      </c>
      <c r="AB192" s="812">
        <v>60</v>
      </c>
      <c r="AC192" s="812"/>
      <c r="AD192" s="812">
        <v>60</v>
      </c>
      <c r="AE192" s="748"/>
      <c r="AF192" s="812">
        <v>200</v>
      </c>
      <c r="AG192" s="760" t="s">
        <v>6093</v>
      </c>
      <c r="AH192" s="786" t="s">
        <v>7</v>
      </c>
      <c r="AI192" s="785"/>
      <c r="AJ192" s="812"/>
      <c r="AK192" s="812"/>
      <c r="AL192" s="791"/>
      <c r="AM192" s="791"/>
      <c r="AN192" s="791"/>
      <c r="AO192" s="791"/>
      <c r="AP192" s="791"/>
      <c r="AQ192" s="791"/>
      <c r="AR192" s="791"/>
      <c r="AS192" s="812"/>
      <c r="AT192" s="812">
        <v>60</v>
      </c>
      <c r="AU192" s="791">
        <v>53.496000000000002</v>
      </c>
      <c r="AV192" s="791"/>
      <c r="AW192" s="791"/>
      <c r="AX192" s="791"/>
      <c r="AY192" s="791"/>
      <c r="AZ192" s="791"/>
      <c r="BA192" s="791">
        <f t="shared" si="9"/>
        <v>53.496000000000002</v>
      </c>
    </row>
    <row r="193" spans="1:53" s="827" customFormat="1" ht="30" customHeight="1">
      <c r="A193" s="784">
        <v>188</v>
      </c>
      <c r="B193" s="464" t="str">
        <f t="shared" si="7"/>
        <v xml:space="preserve">WR 7 5 ZPH Stacja pomp Urad II i III 69-108 Cybinka Urad </v>
      </c>
      <c r="C193" s="758" t="s">
        <v>5325</v>
      </c>
      <c r="D193" s="812">
        <v>7</v>
      </c>
      <c r="E193" s="748">
        <v>5</v>
      </c>
      <c r="F193" s="748" t="s">
        <v>4</v>
      </c>
      <c r="G193" s="748" t="s">
        <v>6189</v>
      </c>
      <c r="H193" s="812" t="s">
        <v>6190</v>
      </c>
      <c r="I193" s="812" t="s">
        <v>6191</v>
      </c>
      <c r="J193" s="812" t="s">
        <v>6192</v>
      </c>
      <c r="K193" s="812"/>
      <c r="L193" s="748" t="s">
        <v>6134</v>
      </c>
      <c r="M193" s="764" t="s">
        <v>6135</v>
      </c>
      <c r="N193" s="834" t="s">
        <v>531</v>
      </c>
      <c r="O193" s="835" t="s">
        <v>22</v>
      </c>
      <c r="P193" s="812" t="s">
        <v>6136</v>
      </c>
      <c r="Q193" s="792">
        <v>43465</v>
      </c>
      <c r="R193" s="860" t="s">
        <v>962</v>
      </c>
      <c r="S193" s="748"/>
      <c r="T193" s="748"/>
      <c r="U193" s="748"/>
      <c r="V193" s="812" t="s">
        <v>6193</v>
      </c>
      <c r="W193" s="812" t="s">
        <v>39</v>
      </c>
      <c r="X193" s="812"/>
      <c r="Y193" s="812"/>
      <c r="Z193" s="812">
        <v>38893044</v>
      </c>
      <c r="AA193" s="812" t="s">
        <v>2514</v>
      </c>
      <c r="AB193" s="812">
        <v>260</v>
      </c>
      <c r="AC193" s="812"/>
      <c r="AD193" s="812">
        <v>260</v>
      </c>
      <c r="AE193" s="748"/>
      <c r="AF193" s="812">
        <v>250</v>
      </c>
      <c r="AG193" s="760" t="s">
        <v>6093</v>
      </c>
      <c r="AH193" s="786" t="s">
        <v>7</v>
      </c>
      <c r="AI193" s="785"/>
      <c r="AJ193" s="812"/>
      <c r="AK193" s="812"/>
      <c r="AL193" s="791"/>
      <c r="AM193" s="791"/>
      <c r="AN193" s="791"/>
      <c r="AO193" s="791"/>
      <c r="AP193" s="791"/>
      <c r="AQ193" s="791"/>
      <c r="AR193" s="791"/>
      <c r="AS193" s="812"/>
      <c r="AT193" s="812">
        <v>260</v>
      </c>
      <c r="AU193" s="791">
        <v>332.74</v>
      </c>
      <c r="AV193" s="791"/>
      <c r="AW193" s="791"/>
      <c r="AX193" s="791"/>
      <c r="AY193" s="791"/>
      <c r="AZ193" s="791"/>
      <c r="BA193" s="791">
        <f t="shared" si="9"/>
        <v>332.74</v>
      </c>
    </row>
    <row r="194" spans="1:53" s="827" customFormat="1" ht="30" customHeight="1">
      <c r="A194" s="784">
        <v>189</v>
      </c>
      <c r="B194" s="464" t="str">
        <f t="shared" si="7"/>
        <v xml:space="preserve">WR 7 6 ZPH Stacja pomp Brody 66-100 Sulechów Brody </v>
      </c>
      <c r="C194" s="758" t="s">
        <v>5325</v>
      </c>
      <c r="D194" s="812">
        <v>7</v>
      </c>
      <c r="E194" s="748">
        <v>6</v>
      </c>
      <c r="F194" s="748" t="s">
        <v>4</v>
      </c>
      <c r="G194" s="748" t="s">
        <v>6194</v>
      </c>
      <c r="H194" s="812" t="s">
        <v>6195</v>
      </c>
      <c r="I194" s="812" t="s">
        <v>6196</v>
      </c>
      <c r="J194" s="812" t="s">
        <v>4953</v>
      </c>
      <c r="K194" s="812"/>
      <c r="L194" s="748" t="s">
        <v>6134</v>
      </c>
      <c r="M194" s="764" t="s">
        <v>6135</v>
      </c>
      <c r="N194" s="834" t="s">
        <v>531</v>
      </c>
      <c r="O194" s="835" t="s">
        <v>22</v>
      </c>
      <c r="P194" s="812" t="s">
        <v>6136</v>
      </c>
      <c r="Q194" s="792">
        <v>43465</v>
      </c>
      <c r="R194" s="860" t="s">
        <v>962</v>
      </c>
      <c r="S194" s="748"/>
      <c r="T194" s="748"/>
      <c r="U194" s="748"/>
      <c r="V194" s="812" t="s">
        <v>6197</v>
      </c>
      <c r="W194" s="812" t="s">
        <v>39</v>
      </c>
      <c r="X194" s="812"/>
      <c r="Y194" s="812"/>
      <c r="Z194" s="833" t="s">
        <v>6198</v>
      </c>
      <c r="AA194" s="812" t="s">
        <v>257</v>
      </c>
      <c r="AB194" s="812">
        <v>60</v>
      </c>
      <c r="AC194" s="812"/>
      <c r="AD194" s="812">
        <v>60</v>
      </c>
      <c r="AE194" s="748"/>
      <c r="AF194" s="812">
        <v>160</v>
      </c>
      <c r="AG194" s="760" t="s">
        <v>6093</v>
      </c>
      <c r="AH194" s="786" t="s">
        <v>7</v>
      </c>
      <c r="AI194" s="785"/>
      <c r="AJ194" s="812"/>
      <c r="AK194" s="812"/>
      <c r="AL194" s="791"/>
      <c r="AM194" s="791"/>
      <c r="AN194" s="791"/>
      <c r="AO194" s="791"/>
      <c r="AP194" s="791"/>
      <c r="AQ194" s="791"/>
      <c r="AR194" s="791"/>
      <c r="AS194" s="812"/>
      <c r="AT194" s="812">
        <v>60</v>
      </c>
      <c r="AU194" s="791">
        <v>0.15</v>
      </c>
      <c r="AV194" s="791"/>
      <c r="AW194" s="791"/>
      <c r="AX194" s="791"/>
      <c r="AY194" s="791"/>
      <c r="AZ194" s="791"/>
      <c r="BA194" s="791">
        <f t="shared" si="9"/>
        <v>0.15</v>
      </c>
    </row>
    <row r="195" spans="1:53" s="827" customFormat="1" ht="30" customHeight="1">
      <c r="A195" s="784">
        <v>190</v>
      </c>
      <c r="B195" s="464" t="str">
        <f t="shared" si="7"/>
        <v xml:space="preserve">WR 7 6 ZPH Stacja pomp Bródki 66-100 Bródki Bródki </v>
      </c>
      <c r="C195" s="758" t="s">
        <v>5325</v>
      </c>
      <c r="D195" s="812">
        <v>7</v>
      </c>
      <c r="E195" s="748">
        <v>6</v>
      </c>
      <c r="F195" s="748" t="s">
        <v>4</v>
      </c>
      <c r="G195" s="748" t="s">
        <v>6199</v>
      </c>
      <c r="H195" s="812" t="s">
        <v>6195</v>
      </c>
      <c r="I195" s="812" t="s">
        <v>6200</v>
      </c>
      <c r="J195" s="812" t="s">
        <v>6200</v>
      </c>
      <c r="K195" s="812"/>
      <c r="L195" s="748" t="s">
        <v>6134</v>
      </c>
      <c r="M195" s="764" t="s">
        <v>6135</v>
      </c>
      <c r="N195" s="834" t="s">
        <v>531</v>
      </c>
      <c r="O195" s="835" t="s">
        <v>22</v>
      </c>
      <c r="P195" s="812" t="s">
        <v>6136</v>
      </c>
      <c r="Q195" s="792">
        <v>43465</v>
      </c>
      <c r="R195" s="860" t="s">
        <v>962</v>
      </c>
      <c r="S195" s="748"/>
      <c r="T195" s="748"/>
      <c r="U195" s="748"/>
      <c r="V195" s="812" t="s">
        <v>6201</v>
      </c>
      <c r="W195" s="812" t="s">
        <v>38</v>
      </c>
      <c r="X195" s="812"/>
      <c r="Y195" s="812"/>
      <c r="Z195" s="833" t="s">
        <v>6202</v>
      </c>
      <c r="AA195" s="812" t="s">
        <v>153</v>
      </c>
      <c r="AB195" s="812">
        <v>15</v>
      </c>
      <c r="AC195" s="812"/>
      <c r="AD195" s="812">
        <v>15</v>
      </c>
      <c r="AE195" s="748"/>
      <c r="AF195" s="812">
        <v>400</v>
      </c>
      <c r="AG195" s="760" t="s">
        <v>6093</v>
      </c>
      <c r="AH195" s="786" t="s">
        <v>7</v>
      </c>
      <c r="AI195" s="785"/>
      <c r="AJ195" s="812"/>
      <c r="AK195" s="812"/>
      <c r="AL195" s="791"/>
      <c r="AM195" s="791"/>
      <c r="AN195" s="791"/>
      <c r="AO195" s="791"/>
      <c r="AP195" s="791"/>
      <c r="AQ195" s="791"/>
      <c r="AR195" s="791"/>
      <c r="AS195" s="812"/>
      <c r="AT195" s="812">
        <v>15</v>
      </c>
      <c r="AU195" s="791">
        <v>0.185</v>
      </c>
      <c r="AV195" s="791"/>
      <c r="AW195" s="791"/>
      <c r="AX195" s="791"/>
      <c r="AY195" s="791"/>
      <c r="AZ195" s="791"/>
      <c r="BA195" s="791">
        <f t="shared" si="9"/>
        <v>0.185</v>
      </c>
    </row>
    <row r="196" spans="1:53" s="827" customFormat="1" ht="30" customHeight="1">
      <c r="A196" s="784">
        <v>191</v>
      </c>
      <c r="B196" s="464" t="str">
        <f t="shared" si="7"/>
        <v xml:space="preserve">WR 7 7 ZPH Stacja pomp Głuchów 66-132 Trzebiechów Głuchów </v>
      </c>
      <c r="C196" s="758" t="s">
        <v>5325</v>
      </c>
      <c r="D196" s="812">
        <v>7</v>
      </c>
      <c r="E196" s="748">
        <v>7</v>
      </c>
      <c r="F196" s="748" t="s">
        <v>4</v>
      </c>
      <c r="G196" s="748" t="s">
        <v>6203</v>
      </c>
      <c r="H196" s="812" t="s">
        <v>6204</v>
      </c>
      <c r="I196" s="812" t="s">
        <v>6205</v>
      </c>
      <c r="J196" s="812" t="s">
        <v>6206</v>
      </c>
      <c r="K196" s="812"/>
      <c r="L196" s="748" t="s">
        <v>6134</v>
      </c>
      <c r="M196" s="764" t="s">
        <v>6135</v>
      </c>
      <c r="N196" s="834" t="s">
        <v>531</v>
      </c>
      <c r="O196" s="835" t="s">
        <v>22</v>
      </c>
      <c r="P196" s="812" t="s">
        <v>6136</v>
      </c>
      <c r="Q196" s="792">
        <v>43465</v>
      </c>
      <c r="R196" s="860" t="s">
        <v>962</v>
      </c>
      <c r="S196" s="748"/>
      <c r="T196" s="748"/>
      <c r="U196" s="748"/>
      <c r="V196" s="812" t="s">
        <v>6207</v>
      </c>
      <c r="W196" s="812" t="s">
        <v>39</v>
      </c>
      <c r="X196" s="812"/>
      <c r="Y196" s="812"/>
      <c r="Z196" s="812">
        <v>38893400</v>
      </c>
      <c r="AA196" s="812" t="s">
        <v>1185</v>
      </c>
      <c r="AB196" s="812">
        <v>108</v>
      </c>
      <c r="AC196" s="812"/>
      <c r="AD196" s="812">
        <v>108</v>
      </c>
      <c r="AE196" s="748"/>
      <c r="AF196" s="812">
        <v>630</v>
      </c>
      <c r="AG196" s="760" t="s">
        <v>6093</v>
      </c>
      <c r="AH196" s="786" t="s">
        <v>7</v>
      </c>
      <c r="AI196" s="785"/>
      <c r="AJ196" s="812"/>
      <c r="AK196" s="812"/>
      <c r="AL196" s="791"/>
      <c r="AM196" s="791"/>
      <c r="AN196" s="791"/>
      <c r="AO196" s="791"/>
      <c r="AP196" s="791"/>
      <c r="AQ196" s="791"/>
      <c r="AR196" s="791"/>
      <c r="AS196" s="812"/>
      <c r="AT196" s="812">
        <v>108</v>
      </c>
      <c r="AU196" s="791">
        <v>4.4850000000000003</v>
      </c>
      <c r="AV196" s="791"/>
      <c r="AW196" s="791"/>
      <c r="AX196" s="791"/>
      <c r="AY196" s="791"/>
      <c r="AZ196" s="791"/>
      <c r="BA196" s="791">
        <f t="shared" si="9"/>
        <v>4.4850000000000003</v>
      </c>
    </row>
    <row r="197" spans="1:53" s="827" customFormat="1" ht="30" customHeight="1">
      <c r="A197" s="784">
        <v>192</v>
      </c>
      <c r="B197" s="464" t="str">
        <f t="shared" si="7"/>
        <v xml:space="preserve">WR 7 7 ZPH Stacja pomp Kuligowo 66-110 Babimost Kuligowo </v>
      </c>
      <c r="C197" s="758" t="s">
        <v>5325</v>
      </c>
      <c r="D197" s="812">
        <v>7</v>
      </c>
      <c r="E197" s="748">
        <v>7</v>
      </c>
      <c r="F197" s="748" t="s">
        <v>4</v>
      </c>
      <c r="G197" s="748" t="s">
        <v>6208</v>
      </c>
      <c r="H197" s="812" t="s">
        <v>6209</v>
      </c>
      <c r="I197" s="812" t="s">
        <v>6210</v>
      </c>
      <c r="J197" s="812" t="s">
        <v>6211</v>
      </c>
      <c r="K197" s="812"/>
      <c r="L197" s="748" t="s">
        <v>6134</v>
      </c>
      <c r="M197" s="764" t="s">
        <v>6135</v>
      </c>
      <c r="N197" s="834" t="s">
        <v>531</v>
      </c>
      <c r="O197" s="835" t="s">
        <v>22</v>
      </c>
      <c r="P197" s="812" t="s">
        <v>6212</v>
      </c>
      <c r="Q197" s="792">
        <v>43465</v>
      </c>
      <c r="R197" s="860" t="s">
        <v>962</v>
      </c>
      <c r="S197" s="748"/>
      <c r="T197" s="748"/>
      <c r="U197" s="748"/>
      <c r="V197" s="812" t="s">
        <v>6213</v>
      </c>
      <c r="W197" s="812" t="s">
        <v>45</v>
      </c>
      <c r="X197" s="812"/>
      <c r="Y197" s="812"/>
      <c r="Z197" s="812">
        <v>96860883</v>
      </c>
      <c r="AA197" s="812" t="s">
        <v>257</v>
      </c>
      <c r="AB197" s="812">
        <v>37</v>
      </c>
      <c r="AC197" s="812"/>
      <c r="AD197" s="812">
        <v>37</v>
      </c>
      <c r="AE197" s="748"/>
      <c r="AF197" s="812">
        <v>63</v>
      </c>
      <c r="AG197" s="760" t="s">
        <v>6093</v>
      </c>
      <c r="AH197" s="786" t="s">
        <v>7</v>
      </c>
      <c r="AI197" s="785"/>
      <c r="AJ197" s="812"/>
      <c r="AK197" s="812"/>
      <c r="AL197" s="791"/>
      <c r="AM197" s="791"/>
      <c r="AN197" s="791"/>
      <c r="AO197" s="791"/>
      <c r="AP197" s="791"/>
      <c r="AQ197" s="791"/>
      <c r="AR197" s="791"/>
      <c r="AS197" s="812"/>
      <c r="AT197" s="812">
        <v>37</v>
      </c>
      <c r="AU197" s="791">
        <v>49.924999999999997</v>
      </c>
      <c r="AV197" s="791"/>
      <c r="AW197" s="791"/>
      <c r="AX197" s="791"/>
      <c r="AY197" s="791"/>
      <c r="AZ197" s="791"/>
      <c r="BA197" s="791">
        <f t="shared" si="9"/>
        <v>49.924999999999997</v>
      </c>
    </row>
    <row r="198" spans="1:53" s="827" customFormat="1" ht="30" customHeight="1">
      <c r="A198" s="784">
        <v>193</v>
      </c>
      <c r="B198" s="464" t="str">
        <f t="shared" ref="B198:B205" si="10">CONCATENATE(C198," ",D198," ",E198," ",F198," ",G198," ",H198," ",I198," ",J198," ",K198,)</f>
        <v xml:space="preserve">WR 7 7 ZPH Stacja pomp Sadowa 66-132 Trzebiechów Sadowa </v>
      </c>
      <c r="C198" s="758" t="s">
        <v>5325</v>
      </c>
      <c r="D198" s="812">
        <v>7</v>
      </c>
      <c r="E198" s="748">
        <v>7</v>
      </c>
      <c r="F198" s="748" t="s">
        <v>4</v>
      </c>
      <c r="G198" s="748" t="s">
        <v>6214</v>
      </c>
      <c r="H198" s="812" t="s">
        <v>6204</v>
      </c>
      <c r="I198" s="812" t="s">
        <v>6205</v>
      </c>
      <c r="J198" s="812" t="s">
        <v>6215</v>
      </c>
      <c r="K198" s="812"/>
      <c r="L198" s="748" t="s">
        <v>6134</v>
      </c>
      <c r="M198" s="764" t="s">
        <v>6135</v>
      </c>
      <c r="N198" s="834" t="s">
        <v>531</v>
      </c>
      <c r="O198" s="835" t="s">
        <v>22</v>
      </c>
      <c r="P198" s="812" t="s">
        <v>6136</v>
      </c>
      <c r="Q198" s="792">
        <v>43465</v>
      </c>
      <c r="R198" s="860" t="s">
        <v>962</v>
      </c>
      <c r="S198" s="748"/>
      <c r="T198" s="748"/>
      <c r="U198" s="748"/>
      <c r="V198" s="812" t="s">
        <v>6216</v>
      </c>
      <c r="W198" s="812" t="s">
        <v>39</v>
      </c>
      <c r="X198" s="812"/>
      <c r="Y198" s="812"/>
      <c r="Z198" s="812" t="s">
        <v>6217</v>
      </c>
      <c r="AA198" s="812" t="s">
        <v>2887</v>
      </c>
      <c r="AB198" s="812">
        <v>315</v>
      </c>
      <c r="AC198" s="812"/>
      <c r="AD198" s="812">
        <v>315</v>
      </c>
      <c r="AE198" s="748"/>
      <c r="AF198" s="812">
        <v>500</v>
      </c>
      <c r="AG198" s="760" t="s">
        <v>6093</v>
      </c>
      <c r="AH198" s="786" t="s">
        <v>7</v>
      </c>
      <c r="AI198" s="785"/>
      <c r="AJ198" s="812"/>
      <c r="AK198" s="812"/>
      <c r="AL198" s="791"/>
      <c r="AM198" s="791"/>
      <c r="AN198" s="791"/>
      <c r="AO198" s="791"/>
      <c r="AP198" s="791"/>
      <c r="AQ198" s="791"/>
      <c r="AR198" s="791"/>
      <c r="AS198" s="812"/>
      <c r="AT198" s="812">
        <v>315</v>
      </c>
      <c r="AU198" s="791">
        <v>160.572</v>
      </c>
      <c r="AV198" s="791"/>
      <c r="AW198" s="791"/>
      <c r="AX198" s="791"/>
      <c r="AY198" s="791"/>
      <c r="AZ198" s="791"/>
      <c r="BA198" s="791">
        <f t="shared" si="9"/>
        <v>160.572</v>
      </c>
    </row>
    <row r="199" spans="1:53" s="827" customFormat="1" ht="30" customHeight="1">
      <c r="A199" s="784">
        <v>194</v>
      </c>
      <c r="B199" s="464" t="str">
        <f t="shared" si="10"/>
        <v>WR 7 8 ZPH Biuro NW Wschowa 67-400 Wschowa Kosynierów  1/5</v>
      </c>
      <c r="C199" s="758" t="s">
        <v>5325</v>
      </c>
      <c r="D199" s="812">
        <v>7</v>
      </c>
      <c r="E199" s="748">
        <v>8</v>
      </c>
      <c r="F199" s="748" t="s">
        <v>4</v>
      </c>
      <c r="G199" s="748" t="s">
        <v>6218</v>
      </c>
      <c r="H199" s="812" t="s">
        <v>6219</v>
      </c>
      <c r="I199" s="812" t="s">
        <v>6220</v>
      </c>
      <c r="J199" s="812" t="s">
        <v>6221</v>
      </c>
      <c r="K199" s="833" t="s">
        <v>6222</v>
      </c>
      <c r="L199" s="748" t="s">
        <v>6134</v>
      </c>
      <c r="M199" s="764" t="s">
        <v>6135</v>
      </c>
      <c r="N199" s="834" t="s">
        <v>531</v>
      </c>
      <c r="O199" s="835" t="s">
        <v>22</v>
      </c>
      <c r="P199" s="812" t="s">
        <v>6223</v>
      </c>
      <c r="Q199" s="767" t="s">
        <v>33</v>
      </c>
      <c r="R199" s="860" t="s">
        <v>962</v>
      </c>
      <c r="S199" s="748"/>
      <c r="T199" s="748"/>
      <c r="U199" s="748"/>
      <c r="V199" s="812" t="s">
        <v>6224</v>
      </c>
      <c r="W199" s="812" t="s">
        <v>45</v>
      </c>
      <c r="X199" s="812"/>
      <c r="Y199" s="812"/>
      <c r="Z199" s="812">
        <v>60243758</v>
      </c>
      <c r="AA199" s="812" t="s">
        <v>257</v>
      </c>
      <c r="AB199" s="812">
        <v>3</v>
      </c>
      <c r="AC199" s="812"/>
      <c r="AD199" s="812">
        <v>3</v>
      </c>
      <c r="AE199" s="748"/>
      <c r="AF199" s="812">
        <v>20</v>
      </c>
      <c r="AG199" s="760" t="s">
        <v>6093</v>
      </c>
      <c r="AH199" s="786" t="s">
        <v>7</v>
      </c>
      <c r="AI199" s="785"/>
      <c r="AJ199" s="812"/>
      <c r="AK199" s="812">
        <v>3</v>
      </c>
      <c r="AL199" s="791">
        <v>0</v>
      </c>
      <c r="AM199" s="791"/>
      <c r="AN199" s="791"/>
      <c r="AO199" s="791"/>
      <c r="AP199" s="791"/>
      <c r="AQ199" s="791"/>
      <c r="AR199" s="791">
        <f t="shared" ref="AR199:AR201" si="11">SUM(AL199:AQ199)</f>
        <v>0</v>
      </c>
      <c r="AS199" s="812"/>
      <c r="AT199" s="812">
        <v>3</v>
      </c>
      <c r="AU199" s="791">
        <v>0</v>
      </c>
      <c r="AV199" s="791"/>
      <c r="AW199" s="791"/>
      <c r="AX199" s="791"/>
      <c r="AY199" s="791"/>
      <c r="AZ199" s="791"/>
      <c r="BA199" s="791">
        <f t="shared" si="9"/>
        <v>0</v>
      </c>
    </row>
    <row r="200" spans="1:53" s="827" customFormat="1" ht="30" customHeight="1">
      <c r="A200" s="784">
        <v>195</v>
      </c>
      <c r="B200" s="464" t="str">
        <f t="shared" si="10"/>
        <v>WR 7 9  Biuro 66-131 Cigacice ul. Portowa 26</v>
      </c>
      <c r="C200" s="758" t="s">
        <v>5325</v>
      </c>
      <c r="D200" s="812">
        <v>7</v>
      </c>
      <c r="E200" s="748">
        <v>9</v>
      </c>
      <c r="F200" s="748"/>
      <c r="G200" s="843" t="s">
        <v>5663</v>
      </c>
      <c r="H200" s="812" t="s">
        <v>6225</v>
      </c>
      <c r="I200" s="838" t="s">
        <v>6226</v>
      </c>
      <c r="J200" s="826" t="s">
        <v>742</v>
      </c>
      <c r="K200" s="838">
        <v>26</v>
      </c>
      <c r="L200" s="748" t="s">
        <v>6134</v>
      </c>
      <c r="M200" s="764" t="s">
        <v>6135</v>
      </c>
      <c r="N200" s="834" t="s">
        <v>3200</v>
      </c>
      <c r="O200" s="747" t="s">
        <v>23</v>
      </c>
      <c r="P200" s="760" t="s">
        <v>6146</v>
      </c>
      <c r="Q200" s="767" t="s">
        <v>33</v>
      </c>
      <c r="R200" s="860" t="s">
        <v>962</v>
      </c>
      <c r="S200" s="843" t="s">
        <v>6227</v>
      </c>
      <c r="T200" s="748" t="s">
        <v>33</v>
      </c>
      <c r="U200" s="748" t="s">
        <v>33</v>
      </c>
      <c r="V200" s="789" t="s">
        <v>6228</v>
      </c>
      <c r="W200" s="864" t="s">
        <v>46</v>
      </c>
      <c r="X200" s="812"/>
      <c r="Y200" s="812"/>
      <c r="Z200" s="865">
        <v>10334548</v>
      </c>
      <c r="AA200" s="812">
        <v>1</v>
      </c>
      <c r="AB200" s="812">
        <v>11</v>
      </c>
      <c r="AC200" s="812"/>
      <c r="AD200" s="812">
        <v>11</v>
      </c>
      <c r="AE200" s="812"/>
      <c r="AF200" s="812">
        <v>25</v>
      </c>
      <c r="AG200" s="786" t="s">
        <v>6093</v>
      </c>
      <c r="AH200" s="786" t="s">
        <v>7</v>
      </c>
      <c r="AI200" s="785"/>
      <c r="AJ200" s="812"/>
      <c r="AK200" s="812">
        <v>11</v>
      </c>
      <c r="AL200" s="791"/>
      <c r="AM200" s="791">
        <v>0.23699999999999999</v>
      </c>
      <c r="AN200" s="791">
        <v>9.7000000000000003E-2</v>
      </c>
      <c r="AO200" s="791"/>
      <c r="AP200" s="791"/>
      <c r="AQ200" s="791"/>
      <c r="AR200" s="791">
        <f t="shared" si="11"/>
        <v>0.33399999999999996</v>
      </c>
      <c r="AS200" s="812"/>
      <c r="AT200" s="812">
        <v>11</v>
      </c>
      <c r="AU200" s="791"/>
      <c r="AV200" s="791">
        <v>1.423</v>
      </c>
      <c r="AW200" s="791">
        <v>0.58299999999999996</v>
      </c>
      <c r="AX200" s="791"/>
      <c r="AY200" s="791"/>
      <c r="AZ200" s="791"/>
      <c r="BA200" s="791">
        <f t="shared" si="9"/>
        <v>2.0060000000000002</v>
      </c>
    </row>
    <row r="201" spans="1:53" s="827" customFormat="1" ht="30" customHeight="1">
      <c r="A201" s="784">
        <v>196</v>
      </c>
      <c r="B201" s="464" t="str">
        <f t="shared" si="10"/>
        <v>WR 7 9  Zaplecze 66-131 Cigacice ul. Portowa 3</v>
      </c>
      <c r="C201" s="758" t="s">
        <v>5325</v>
      </c>
      <c r="D201" s="812">
        <v>7</v>
      </c>
      <c r="E201" s="748">
        <v>9</v>
      </c>
      <c r="F201" s="748"/>
      <c r="G201" s="843" t="s">
        <v>6229</v>
      </c>
      <c r="H201" s="812" t="s">
        <v>6225</v>
      </c>
      <c r="I201" s="838" t="s">
        <v>6226</v>
      </c>
      <c r="J201" s="826" t="s">
        <v>742</v>
      </c>
      <c r="K201" s="838">
        <v>3</v>
      </c>
      <c r="L201" s="748" t="s">
        <v>6134</v>
      </c>
      <c r="M201" s="764" t="s">
        <v>6135</v>
      </c>
      <c r="N201" s="834" t="s">
        <v>3200</v>
      </c>
      <c r="O201" s="747" t="s">
        <v>23</v>
      </c>
      <c r="P201" s="760" t="s">
        <v>5947</v>
      </c>
      <c r="Q201" s="767" t="s">
        <v>33</v>
      </c>
      <c r="R201" s="860" t="s">
        <v>962</v>
      </c>
      <c r="S201" s="843" t="s">
        <v>6230</v>
      </c>
      <c r="T201" s="839" t="s">
        <v>33</v>
      </c>
      <c r="U201" s="748"/>
      <c r="V201" s="789" t="s">
        <v>6231</v>
      </c>
      <c r="W201" s="826" t="s">
        <v>45</v>
      </c>
      <c r="X201" s="812"/>
      <c r="Y201" s="812"/>
      <c r="Z201" s="844">
        <v>10285686</v>
      </c>
      <c r="AA201" s="848">
        <v>1</v>
      </c>
      <c r="AB201" s="838">
        <v>14</v>
      </c>
      <c r="AC201" s="838"/>
      <c r="AD201" s="838">
        <v>14</v>
      </c>
      <c r="AE201" s="812"/>
      <c r="AF201" s="812">
        <v>32</v>
      </c>
      <c r="AG201" s="786" t="s">
        <v>6093</v>
      </c>
      <c r="AH201" s="786" t="s">
        <v>7</v>
      </c>
      <c r="AI201" s="785"/>
      <c r="AJ201" s="838"/>
      <c r="AK201" s="838">
        <v>14</v>
      </c>
      <c r="AL201" s="791">
        <v>1.847</v>
      </c>
      <c r="AM201" s="791"/>
      <c r="AN201" s="791"/>
      <c r="AO201" s="791"/>
      <c r="AP201" s="791"/>
      <c r="AQ201" s="791"/>
      <c r="AR201" s="791">
        <f t="shared" si="11"/>
        <v>1.847</v>
      </c>
      <c r="AS201" s="838"/>
      <c r="AT201" s="838">
        <v>14</v>
      </c>
      <c r="AU201" s="791">
        <v>11.083</v>
      </c>
      <c r="AV201" s="791"/>
      <c r="AW201" s="791"/>
      <c r="AX201" s="791"/>
      <c r="AY201" s="791"/>
      <c r="AZ201" s="791"/>
      <c r="BA201" s="791">
        <f t="shared" si="9"/>
        <v>11.083</v>
      </c>
    </row>
    <row r="202" spans="1:53" s="827" customFormat="1" ht="30" customHeight="1">
      <c r="A202" s="784">
        <v>197</v>
      </c>
      <c r="B202" s="464" t="str">
        <f t="shared" si="10"/>
        <v xml:space="preserve">WR 7 9 ZPH Stacja pomp Będów 66-100 Sulechów Będów </v>
      </c>
      <c r="C202" s="758" t="s">
        <v>5325</v>
      </c>
      <c r="D202" s="812">
        <v>7</v>
      </c>
      <c r="E202" s="748">
        <v>9</v>
      </c>
      <c r="F202" s="748" t="s">
        <v>4</v>
      </c>
      <c r="G202" s="748" t="s">
        <v>6232</v>
      </c>
      <c r="H202" s="812" t="s">
        <v>6195</v>
      </c>
      <c r="I202" s="812" t="s">
        <v>6196</v>
      </c>
      <c r="J202" s="812" t="s">
        <v>6233</v>
      </c>
      <c r="K202" s="812"/>
      <c r="L202" s="748" t="s">
        <v>6134</v>
      </c>
      <c r="M202" s="764" t="s">
        <v>6135</v>
      </c>
      <c r="N202" s="834" t="s">
        <v>531</v>
      </c>
      <c r="O202" s="835" t="s">
        <v>22</v>
      </c>
      <c r="P202" s="812" t="s">
        <v>6136</v>
      </c>
      <c r="Q202" s="792">
        <v>43465</v>
      </c>
      <c r="R202" s="860" t="s">
        <v>962</v>
      </c>
      <c r="S202" s="748"/>
      <c r="T202" s="748"/>
      <c r="U202" s="748"/>
      <c r="V202" s="812" t="s">
        <v>6234</v>
      </c>
      <c r="W202" s="812" t="s">
        <v>38</v>
      </c>
      <c r="X202" s="812"/>
      <c r="Y202" s="812"/>
      <c r="Z202" s="833" t="s">
        <v>6235</v>
      </c>
      <c r="AA202" s="812" t="s">
        <v>257</v>
      </c>
      <c r="AB202" s="812">
        <v>52</v>
      </c>
      <c r="AC202" s="812"/>
      <c r="AD202" s="812">
        <v>52</v>
      </c>
      <c r="AE202" s="748"/>
      <c r="AF202" s="812">
        <v>225</v>
      </c>
      <c r="AG202" s="760" t="s">
        <v>6093</v>
      </c>
      <c r="AH202" s="786" t="s">
        <v>7</v>
      </c>
      <c r="AI202" s="785"/>
      <c r="AJ202" s="812"/>
      <c r="AK202" s="812"/>
      <c r="AL202" s="791"/>
      <c r="AM202" s="791"/>
      <c r="AN202" s="791"/>
      <c r="AO202" s="791"/>
      <c r="AP202" s="791"/>
      <c r="AQ202" s="791"/>
      <c r="AR202" s="791"/>
      <c r="AS202" s="812"/>
      <c r="AT202" s="812">
        <v>52</v>
      </c>
      <c r="AU202" s="791">
        <v>0.23</v>
      </c>
      <c r="AV202" s="791"/>
      <c r="AW202" s="791"/>
      <c r="AX202" s="791"/>
      <c r="AY202" s="791"/>
      <c r="AZ202" s="791"/>
      <c r="BA202" s="791">
        <f t="shared" si="9"/>
        <v>0.23</v>
      </c>
    </row>
    <row r="203" spans="1:53" s="827" customFormat="1" ht="30" customHeight="1">
      <c r="A203" s="784">
        <v>198</v>
      </c>
      <c r="B203" s="464" t="str">
        <f t="shared" si="10"/>
        <v xml:space="preserve">WR 7 9 ZPH Stacja pomp Bobrowniki 67-106 Bobrowniki Otyń </v>
      </c>
      <c r="C203" s="758" t="s">
        <v>5325</v>
      </c>
      <c r="D203" s="812">
        <v>7</v>
      </c>
      <c r="E203" s="748">
        <v>9</v>
      </c>
      <c r="F203" s="748" t="s">
        <v>4</v>
      </c>
      <c r="G203" s="748" t="s">
        <v>6236</v>
      </c>
      <c r="H203" s="812" t="s">
        <v>6237</v>
      </c>
      <c r="I203" s="812" t="s">
        <v>5194</v>
      </c>
      <c r="J203" s="812" t="s">
        <v>6238</v>
      </c>
      <c r="K203" s="812"/>
      <c r="L203" s="748" t="s">
        <v>6134</v>
      </c>
      <c r="M203" s="764" t="s">
        <v>6135</v>
      </c>
      <c r="N203" s="834" t="s">
        <v>531</v>
      </c>
      <c r="O203" s="835" t="s">
        <v>22</v>
      </c>
      <c r="P203" s="812" t="s">
        <v>6136</v>
      </c>
      <c r="Q203" s="792">
        <v>43465</v>
      </c>
      <c r="R203" s="860" t="s">
        <v>962</v>
      </c>
      <c r="S203" s="748"/>
      <c r="T203" s="748"/>
      <c r="U203" s="748"/>
      <c r="V203" s="812" t="s">
        <v>6239</v>
      </c>
      <c r="W203" s="812" t="s">
        <v>39</v>
      </c>
      <c r="X203" s="812"/>
      <c r="Y203" s="812"/>
      <c r="Z203" s="812">
        <v>38892981</v>
      </c>
      <c r="AA203" s="812" t="s">
        <v>255</v>
      </c>
      <c r="AB203" s="812">
        <v>78</v>
      </c>
      <c r="AC203" s="812"/>
      <c r="AD203" s="812">
        <v>78</v>
      </c>
      <c r="AE203" s="748"/>
      <c r="AF203" s="812">
        <v>630</v>
      </c>
      <c r="AG203" s="760" t="s">
        <v>6093</v>
      </c>
      <c r="AH203" s="786" t="s">
        <v>7</v>
      </c>
      <c r="AI203" s="785"/>
      <c r="AJ203" s="812"/>
      <c r="AK203" s="812"/>
      <c r="AL203" s="791"/>
      <c r="AM203" s="791"/>
      <c r="AN203" s="791"/>
      <c r="AO203" s="791"/>
      <c r="AP203" s="791"/>
      <c r="AQ203" s="791"/>
      <c r="AR203" s="791"/>
      <c r="AS203" s="812"/>
      <c r="AT203" s="812">
        <v>78</v>
      </c>
      <c r="AU203" s="791">
        <v>4.9379999999999997</v>
      </c>
      <c r="AV203" s="791"/>
      <c r="AW203" s="791"/>
      <c r="AX203" s="791"/>
      <c r="AY203" s="791"/>
      <c r="AZ203" s="791"/>
      <c r="BA203" s="791">
        <f t="shared" si="9"/>
        <v>4.9379999999999997</v>
      </c>
    </row>
    <row r="204" spans="1:53" s="827" customFormat="1" ht="30" customHeight="1">
      <c r="A204" s="784">
        <v>199</v>
      </c>
      <c r="B204" s="464" t="str">
        <f t="shared" si="10"/>
        <v xml:space="preserve">WR 7 9 ZPH Stacja pomp Milsko 66-003 Milsko Zabór </v>
      </c>
      <c r="C204" s="758" t="s">
        <v>5325</v>
      </c>
      <c r="D204" s="812">
        <v>7</v>
      </c>
      <c r="E204" s="748">
        <v>9</v>
      </c>
      <c r="F204" s="748" t="s">
        <v>4</v>
      </c>
      <c r="G204" s="748" t="s">
        <v>6240</v>
      </c>
      <c r="H204" s="812" t="s">
        <v>6241</v>
      </c>
      <c r="I204" s="812" t="s">
        <v>6242</v>
      </c>
      <c r="J204" s="812" t="s">
        <v>6243</v>
      </c>
      <c r="K204" s="812"/>
      <c r="L204" s="748" t="s">
        <v>6134</v>
      </c>
      <c r="M204" s="764" t="s">
        <v>6135</v>
      </c>
      <c r="N204" s="834" t="s">
        <v>531</v>
      </c>
      <c r="O204" s="835" t="s">
        <v>22</v>
      </c>
      <c r="P204" s="812" t="s">
        <v>6136</v>
      </c>
      <c r="Q204" s="792">
        <v>43465</v>
      </c>
      <c r="R204" s="860" t="s">
        <v>962</v>
      </c>
      <c r="S204" s="748"/>
      <c r="T204" s="748"/>
      <c r="U204" s="748"/>
      <c r="V204" s="812" t="s">
        <v>6244</v>
      </c>
      <c r="W204" s="812" t="s">
        <v>38</v>
      </c>
      <c r="X204" s="812"/>
      <c r="Y204" s="812"/>
      <c r="Z204" s="812">
        <v>3250021558</v>
      </c>
      <c r="AA204" s="812" t="s">
        <v>126</v>
      </c>
      <c r="AB204" s="812">
        <v>25</v>
      </c>
      <c r="AC204" s="812"/>
      <c r="AD204" s="812">
        <v>25</v>
      </c>
      <c r="AE204" s="748"/>
      <c r="AF204" s="812">
        <v>400</v>
      </c>
      <c r="AG204" s="760" t="s">
        <v>6093</v>
      </c>
      <c r="AH204" s="786" t="s">
        <v>7</v>
      </c>
      <c r="AI204" s="785"/>
      <c r="AJ204" s="812"/>
      <c r="AK204" s="812"/>
      <c r="AL204" s="791"/>
      <c r="AM204" s="791"/>
      <c r="AN204" s="791"/>
      <c r="AO204" s="791"/>
      <c r="AP204" s="791"/>
      <c r="AQ204" s="791"/>
      <c r="AR204" s="791"/>
      <c r="AS204" s="812"/>
      <c r="AT204" s="812">
        <v>25</v>
      </c>
      <c r="AU204" s="791">
        <v>9.3179999999999996</v>
      </c>
      <c r="AV204" s="791"/>
      <c r="AW204" s="791"/>
      <c r="AX204" s="791"/>
      <c r="AY204" s="791"/>
      <c r="AZ204" s="791"/>
      <c r="BA204" s="791">
        <f t="shared" si="9"/>
        <v>9.3179999999999996</v>
      </c>
    </row>
    <row r="205" spans="1:53" s="827" customFormat="1" ht="30" customHeight="1">
      <c r="A205" s="784">
        <v>200</v>
      </c>
      <c r="B205" s="464" t="str">
        <f t="shared" si="10"/>
        <v xml:space="preserve">WR 7 9 ZPH Stacja pomp Tarnawa 65-954 Tarnawa Zabór </v>
      </c>
      <c r="C205" s="758" t="s">
        <v>5325</v>
      </c>
      <c r="D205" s="812">
        <v>7</v>
      </c>
      <c r="E205" s="748">
        <v>9</v>
      </c>
      <c r="F205" s="748" t="s">
        <v>4</v>
      </c>
      <c r="G205" s="748" t="s">
        <v>6245</v>
      </c>
      <c r="H205" s="812" t="s">
        <v>6246</v>
      </c>
      <c r="I205" s="812" t="s">
        <v>6247</v>
      </c>
      <c r="J205" s="812" t="s">
        <v>6243</v>
      </c>
      <c r="K205" s="812"/>
      <c r="L205" s="748" t="s">
        <v>6134</v>
      </c>
      <c r="M205" s="764" t="s">
        <v>6135</v>
      </c>
      <c r="N205" s="834" t="s">
        <v>531</v>
      </c>
      <c r="O205" s="835" t="s">
        <v>22</v>
      </c>
      <c r="P205" s="812" t="s">
        <v>6136</v>
      </c>
      <c r="Q205" s="792">
        <v>43465</v>
      </c>
      <c r="R205" s="860" t="s">
        <v>962</v>
      </c>
      <c r="S205" s="748"/>
      <c r="T205" s="748"/>
      <c r="U205" s="748"/>
      <c r="V205" s="812" t="s">
        <v>6248</v>
      </c>
      <c r="W205" s="812" t="s">
        <v>38</v>
      </c>
      <c r="X205" s="812"/>
      <c r="Y205" s="812"/>
      <c r="Z205" s="812">
        <v>3250021804</v>
      </c>
      <c r="AA205" s="812" t="s">
        <v>126</v>
      </c>
      <c r="AB205" s="812">
        <v>25</v>
      </c>
      <c r="AC205" s="812"/>
      <c r="AD205" s="812">
        <v>25</v>
      </c>
      <c r="AE205" s="748"/>
      <c r="AF205" s="812">
        <v>630</v>
      </c>
      <c r="AG205" s="760" t="s">
        <v>6093</v>
      </c>
      <c r="AH205" s="786" t="s">
        <v>7</v>
      </c>
      <c r="AI205" s="785"/>
      <c r="AJ205" s="812"/>
      <c r="AK205" s="812"/>
      <c r="AL205" s="791"/>
      <c r="AM205" s="791"/>
      <c r="AN205" s="791"/>
      <c r="AO205" s="791"/>
      <c r="AP205" s="791"/>
      <c r="AQ205" s="791"/>
      <c r="AR205" s="791"/>
      <c r="AS205" s="812"/>
      <c r="AT205" s="812">
        <v>25</v>
      </c>
      <c r="AU205" s="791">
        <v>0.54600000000000004</v>
      </c>
      <c r="AV205" s="791"/>
      <c r="AW205" s="791"/>
      <c r="AX205" s="791"/>
      <c r="AY205" s="791"/>
      <c r="AZ205" s="791"/>
      <c r="BA205" s="791">
        <f t="shared" si="9"/>
        <v>0.54600000000000004</v>
      </c>
    </row>
    <row r="206" spans="1:53" ht="15.75" thickBot="1">
      <c r="A206" s="866"/>
      <c r="B206" s="465"/>
      <c r="C206" s="866"/>
      <c r="D206" s="867"/>
      <c r="E206" s="866"/>
      <c r="F206" s="866"/>
      <c r="G206" s="866"/>
      <c r="H206" s="738"/>
      <c r="I206" s="738"/>
      <c r="J206" s="738"/>
      <c r="K206" s="738"/>
      <c r="L206" s="868"/>
      <c r="M206" s="869"/>
      <c r="N206" s="868"/>
      <c r="O206" s="739"/>
      <c r="P206" s="333"/>
      <c r="Q206" s="870"/>
      <c r="R206" s="739"/>
      <c r="S206" s="868"/>
      <c r="T206" s="868"/>
      <c r="U206" s="868"/>
      <c r="V206" s="333"/>
      <c r="W206" s="738"/>
      <c r="X206" s="738"/>
      <c r="Y206" s="738"/>
      <c r="Z206" s="738"/>
      <c r="AA206" s="738"/>
      <c r="AB206" s="738"/>
      <c r="AC206" s="738"/>
      <c r="AD206" s="738"/>
      <c r="AE206" s="738"/>
      <c r="AF206" s="738"/>
      <c r="AG206" s="738"/>
      <c r="AH206" s="738"/>
      <c r="AI206" s="673"/>
      <c r="AJ206" s="738"/>
      <c r="AK206" s="738"/>
      <c r="AL206" s="871"/>
      <c r="AM206" s="872"/>
      <c r="AN206" s="872"/>
      <c r="AO206" s="868"/>
      <c r="AP206" s="868"/>
      <c r="AQ206" s="868"/>
      <c r="AR206" s="868"/>
      <c r="AS206" s="738"/>
      <c r="AT206" s="738"/>
      <c r="AU206" s="871"/>
      <c r="AV206" s="738"/>
      <c r="AW206" s="738"/>
      <c r="AX206" s="868"/>
      <c r="AY206" s="868"/>
      <c r="AZ206" s="868"/>
      <c r="BA206" s="868"/>
    </row>
    <row r="207" spans="1:53" ht="15.75" thickBot="1">
      <c r="A207" s="827"/>
      <c r="C207" s="827"/>
      <c r="D207" s="873"/>
      <c r="E207" s="827"/>
      <c r="F207" s="827"/>
      <c r="G207" s="827"/>
      <c r="AR207" s="220">
        <f>SUM(AR6:AR205)</f>
        <v>718.32600000000002</v>
      </c>
      <c r="AU207" s="874"/>
      <c r="BA207" s="220">
        <f>SUM(BA6:BA205)</f>
        <v>5317.2609000000011</v>
      </c>
    </row>
    <row r="208" spans="1:53">
      <c r="A208" s="827"/>
      <c r="C208" s="827"/>
      <c r="D208" s="873"/>
      <c r="E208" s="827"/>
      <c r="F208" s="827"/>
      <c r="G208" s="827"/>
      <c r="BA208" s="875"/>
    </row>
  </sheetData>
  <sheetProtection algorithmName="SHA-512" hashValue="xATaXlfVau1hDbS5Toqg4FNP1q7E3Zmg0Kd5aZYYeFMN1err6Y6ob2CW1e5P/bjo5CRc5yNxHUWe+21WiDbuVA==" saltValue="7whxbp6OdCIkEsWB2Q/JIQ==" spinCount="100000" sheet="1" objects="1" scenarios="1" formatColumns="0" sort="0" autoFilter="0"/>
  <autoFilter ref="A5:BA205"/>
  <mergeCells count="1">
    <mergeCell ref="C4:F4"/>
  </mergeCells>
  <dataValidations count="1">
    <dataValidation type="date" allowBlank="1" showInputMessage="1" showErrorMessage="1" sqref="Q6:Q34 Q180:Q181 Q198:Q200 Q38 Q43 Q45:Q99 Q106 Q114:Q121 Q153:Q155 Q157:Q177 U6:U10 Q125:Q151 Q103 Q108:Q111">
      <formula1>36526</formula1>
      <formula2>55153</formula2>
    </dataValidation>
  </dataValidations>
  <pageMargins left="0.7" right="0.7" top="0.75" bottom="0.75" header="0.3" footer="0.3"/>
  <pageSetup paperSize="8" scale="4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'[11]Dane pomocnicze'!#REF!</xm:f>
          </x14:formula1>
          <xm:sqref>AH50:AH74 AH6:AH45 AH47:AH48</xm:sqref>
        </x14:dataValidation>
        <x14:dataValidation type="list" allowBlank="1" showInputMessage="1" showErrorMessage="1">
          <x14:formula1>
            <xm:f>'[12]Dane pomocnicze'!#REF!</xm:f>
          </x14:formula1>
          <x14:formula2>
            <xm:f>0</xm:f>
          </x14:formula2>
          <xm:sqref>W40 O38:O39 O41:O99 O106 O168:O179 O182:O198 O201:O204 W34 W190 W199 W37 O6:O32 O137:O166 O103 O108:O135</xm:sqref>
        </x14:dataValidation>
        <x14:dataValidation type="list" allowBlank="1" showInputMessage="1" showErrorMessage="1">
          <x14:formula1>
            <xm:f>'[11]Dane pomocnicze'!#REF!</xm:f>
          </x14:formula1>
          <xm:sqref>T32:T34</xm:sqref>
        </x14:dataValidation>
        <x14:dataValidation type="list" allowBlank="1" showInputMessage="1" showErrorMessage="1">
          <x14:formula1>
            <xm:f>'[12]Dane pomocnicze'!#REF!</xm:f>
          </x14:formula1>
          <xm:sqref>W71:W72 W6:W10 T6:T31 C6:C31</xm:sqref>
        </x14:dataValidation>
        <x14:dataValidation type="list" allowBlank="1" showInputMessage="1" showErrorMessage="1">
          <x14:formula1>
            <xm:f>'[11]Dane pomocnicze'!#REF!</xm:f>
          </x14:formula1>
          <xm:sqref>C32:C198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9"/>
  <sheetViews>
    <sheetView zoomScaleNormal="100" workbookViewId="0">
      <pane xSplit="2" ySplit="5" topLeftCell="M6" activePane="bottomRight" state="frozen"/>
      <selection pane="topRight" activeCell="C1" sqref="C1"/>
      <selection pane="bottomLeft" activeCell="A5" sqref="A5"/>
      <selection pane="bottomRight"/>
    </sheetView>
  </sheetViews>
  <sheetFormatPr defaultRowHeight="14.25"/>
  <cols>
    <col min="1" max="1" width="6" style="106" customWidth="1"/>
    <col min="2" max="2" width="57.375" style="107" customWidth="1"/>
    <col min="3" max="3" width="5.5" style="50" hidden="1" customWidth="1"/>
    <col min="4" max="5" width="4.375" style="50" hidden="1" customWidth="1"/>
    <col min="6" max="6" width="6.625" style="50" hidden="1" customWidth="1"/>
    <col min="7" max="7" width="42.625" style="50" hidden="1" customWidth="1"/>
    <col min="8" max="8" width="10.375" style="50" hidden="1" customWidth="1"/>
    <col min="9" max="9" width="22.375" style="50" hidden="1" customWidth="1"/>
    <col min="10" max="10" width="26.25" style="50" hidden="1" customWidth="1"/>
    <col min="11" max="11" width="7.25" style="50" hidden="1" customWidth="1"/>
    <col min="12" max="12" width="60.5" style="50" hidden="1" customWidth="1"/>
    <col min="13" max="13" width="50.5" style="50" customWidth="1"/>
    <col min="14" max="14" width="33.125" style="13" customWidth="1"/>
    <col min="15" max="15" width="13.875" style="50" customWidth="1"/>
    <col min="16" max="16" width="31" style="50" customWidth="1"/>
    <col min="17" max="17" width="23.875" style="50" customWidth="1"/>
    <col min="18" max="18" width="34.625" style="50" customWidth="1"/>
    <col min="19" max="19" width="30" style="50" customWidth="1"/>
    <col min="20" max="20" width="17.375" style="50" customWidth="1"/>
    <col min="21" max="21" width="15.125" style="50" customWidth="1"/>
    <col min="22" max="22" width="37.375" style="108" customWidth="1"/>
    <col min="23" max="23" width="8.625" style="50" customWidth="1"/>
    <col min="24" max="25" width="22.375" style="50" hidden="1" customWidth="1"/>
    <col min="26" max="26" width="13.875" style="50" hidden="1" customWidth="1"/>
    <col min="27" max="27" width="8.25" style="50" hidden="1" customWidth="1"/>
    <col min="28" max="28" width="9.25" style="106" hidden="1" customWidth="1"/>
    <col min="29" max="31" width="8.875" style="106" hidden="1" customWidth="1"/>
    <col min="32" max="32" width="8.75" style="106" hidden="1" customWidth="1"/>
    <col min="33" max="33" width="9.75" style="106" hidden="1" customWidth="1"/>
    <col min="34" max="34" width="15.875" style="50" hidden="1" customWidth="1"/>
    <col min="35" max="35" width="37.375" style="50" hidden="1" customWidth="1"/>
    <col min="36" max="37" width="8.875" style="106" customWidth="1"/>
    <col min="38" max="39" width="18.625" style="50" hidden="1" customWidth="1"/>
    <col min="40" max="40" width="19.625" style="50" hidden="1" customWidth="1"/>
    <col min="41" max="43" width="18.625" style="50" hidden="1" customWidth="1"/>
    <col min="44" max="44" width="18.625" style="50" customWidth="1"/>
    <col min="45" max="46" width="8.875" style="106" customWidth="1"/>
    <col min="47" max="48" width="18.625" style="50" hidden="1" customWidth="1"/>
    <col min="49" max="49" width="19.625" style="50" hidden="1" customWidth="1"/>
    <col min="50" max="52" width="18.625" style="50" hidden="1" customWidth="1"/>
    <col min="53" max="53" width="18.625" style="50" customWidth="1"/>
    <col min="54" max="16384" width="9" style="50"/>
  </cols>
  <sheetData>
    <row r="1" spans="1:53" ht="15.75">
      <c r="B1" s="887" t="s">
        <v>3099</v>
      </c>
      <c r="C1" s="887"/>
      <c r="D1" s="887"/>
    </row>
    <row r="2" spans="1:53" ht="16.5" thickBot="1">
      <c r="B2" s="461"/>
      <c r="C2" s="461"/>
      <c r="D2" s="461"/>
    </row>
    <row r="3" spans="1:53" s="13" customFormat="1" ht="45" customHeight="1" thickBot="1">
      <c r="A3" s="468">
        <v>2</v>
      </c>
      <c r="B3" s="467" t="s">
        <v>524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0"/>
      <c r="S3" s="9"/>
      <c r="T3" s="9"/>
      <c r="U3" s="9"/>
      <c r="V3" s="11"/>
      <c r="W3" s="9"/>
      <c r="X3" s="9"/>
      <c r="Y3" s="9"/>
      <c r="Z3" s="9"/>
      <c r="AA3" s="9"/>
      <c r="AB3" s="12"/>
      <c r="AC3" s="12"/>
      <c r="AD3" s="12"/>
      <c r="AE3" s="12"/>
      <c r="AF3" s="12"/>
      <c r="AG3" s="12"/>
      <c r="AH3" s="9"/>
      <c r="AI3" s="9"/>
      <c r="AJ3" s="12"/>
      <c r="AK3" s="12"/>
      <c r="AL3" s="9"/>
      <c r="AM3" s="9"/>
      <c r="AN3" s="9"/>
      <c r="AO3" s="9"/>
      <c r="AP3" s="9"/>
      <c r="AQ3" s="9"/>
      <c r="AR3" s="9"/>
      <c r="AS3" s="12"/>
      <c r="AT3" s="12"/>
      <c r="AU3" s="9"/>
      <c r="AV3" s="9"/>
      <c r="AW3" s="9"/>
      <c r="AX3" s="9"/>
      <c r="AY3" s="9"/>
      <c r="AZ3" s="9"/>
      <c r="BA3" s="9"/>
    </row>
    <row r="4" spans="1:53" s="13" customFormat="1" ht="13.5" customHeight="1" thickBot="1">
      <c r="A4" s="14"/>
      <c r="B4" s="8"/>
      <c r="C4" s="886"/>
      <c r="D4" s="886"/>
      <c r="E4" s="886"/>
      <c r="F4" s="886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0"/>
      <c r="S4" s="9"/>
      <c r="T4" s="9"/>
      <c r="U4" s="9"/>
      <c r="V4" s="11"/>
      <c r="W4" s="9"/>
      <c r="X4" s="9"/>
      <c r="Y4" s="9"/>
      <c r="Z4" s="9"/>
      <c r="AA4" s="9"/>
      <c r="AB4" s="12"/>
      <c r="AC4" s="12"/>
      <c r="AD4" s="12"/>
      <c r="AE4" s="12"/>
      <c r="AF4" s="12"/>
      <c r="AG4" s="12"/>
      <c r="AH4" s="9"/>
      <c r="AI4" s="9"/>
      <c r="AJ4" s="12"/>
      <c r="AK4" s="12"/>
      <c r="AL4" s="9"/>
      <c r="AM4" s="9"/>
      <c r="AN4" s="9"/>
      <c r="AO4" s="9"/>
      <c r="AP4" s="9"/>
      <c r="AQ4" s="9"/>
      <c r="AR4" s="9"/>
      <c r="AS4" s="12"/>
      <c r="AT4" s="12"/>
      <c r="AU4" s="9"/>
      <c r="AV4" s="9"/>
      <c r="AW4" s="9"/>
      <c r="AX4" s="9"/>
      <c r="AY4" s="9"/>
      <c r="AZ4" s="9"/>
      <c r="BA4" s="9"/>
    </row>
    <row r="5" spans="1:53" s="25" customFormat="1" ht="90" thickBot="1">
      <c r="A5" s="15" t="s">
        <v>6</v>
      </c>
      <c r="B5" s="16" t="s">
        <v>9</v>
      </c>
      <c r="C5" s="17" t="s">
        <v>1</v>
      </c>
      <c r="D5" s="17" t="s">
        <v>2</v>
      </c>
      <c r="E5" s="17" t="s">
        <v>3</v>
      </c>
      <c r="F5" s="16" t="s">
        <v>76</v>
      </c>
      <c r="G5" s="17" t="s">
        <v>10</v>
      </c>
      <c r="H5" s="16" t="s">
        <v>13</v>
      </c>
      <c r="I5" s="16" t="s">
        <v>451</v>
      </c>
      <c r="J5" s="16" t="s">
        <v>450</v>
      </c>
      <c r="K5" s="16" t="s">
        <v>15</v>
      </c>
      <c r="L5" s="16" t="s">
        <v>73</v>
      </c>
      <c r="M5" s="16" t="s">
        <v>502</v>
      </c>
      <c r="N5" s="18" t="s">
        <v>18</v>
      </c>
      <c r="O5" s="16" t="s">
        <v>24</v>
      </c>
      <c r="P5" s="16" t="s">
        <v>19</v>
      </c>
      <c r="Q5" s="16" t="s">
        <v>30</v>
      </c>
      <c r="R5" s="19" t="s">
        <v>20</v>
      </c>
      <c r="S5" s="16" t="s">
        <v>29</v>
      </c>
      <c r="T5" s="16" t="s">
        <v>35</v>
      </c>
      <c r="U5" s="16" t="s">
        <v>31</v>
      </c>
      <c r="V5" s="20" t="s">
        <v>16</v>
      </c>
      <c r="W5" s="16" t="s">
        <v>37</v>
      </c>
      <c r="X5" s="16" t="s">
        <v>53</v>
      </c>
      <c r="Y5" s="21" t="s">
        <v>481</v>
      </c>
      <c r="Z5" s="16" t="s">
        <v>52</v>
      </c>
      <c r="AA5" s="16" t="s">
        <v>54</v>
      </c>
      <c r="AB5" s="16" t="s">
        <v>55</v>
      </c>
      <c r="AC5" s="16" t="s">
        <v>457</v>
      </c>
      <c r="AD5" s="16" t="s">
        <v>456</v>
      </c>
      <c r="AE5" s="16" t="s">
        <v>58</v>
      </c>
      <c r="AF5" s="16" t="s">
        <v>56</v>
      </c>
      <c r="AG5" s="16" t="s">
        <v>57</v>
      </c>
      <c r="AH5" s="22" t="s">
        <v>0</v>
      </c>
      <c r="AI5" s="16" t="s">
        <v>455</v>
      </c>
      <c r="AJ5" s="23" t="s">
        <v>504</v>
      </c>
      <c r="AK5" s="23" t="s">
        <v>505</v>
      </c>
      <c r="AL5" s="23" t="s">
        <v>487</v>
      </c>
      <c r="AM5" s="23" t="s">
        <v>488</v>
      </c>
      <c r="AN5" s="23" t="s">
        <v>489</v>
      </c>
      <c r="AO5" s="23" t="s">
        <v>490</v>
      </c>
      <c r="AP5" s="23" t="s">
        <v>491</v>
      </c>
      <c r="AQ5" s="23" t="s">
        <v>492</v>
      </c>
      <c r="AR5" s="23" t="s">
        <v>493</v>
      </c>
      <c r="AS5" s="24" t="s">
        <v>506</v>
      </c>
      <c r="AT5" s="24" t="s">
        <v>507</v>
      </c>
      <c r="AU5" s="24" t="s">
        <v>500</v>
      </c>
      <c r="AV5" s="24" t="s">
        <v>499</v>
      </c>
      <c r="AW5" s="24" t="s">
        <v>498</v>
      </c>
      <c r="AX5" s="24" t="s">
        <v>497</v>
      </c>
      <c r="AY5" s="24" t="s">
        <v>496</v>
      </c>
      <c r="AZ5" s="24" t="s">
        <v>495</v>
      </c>
      <c r="BA5" s="24" t="s">
        <v>494</v>
      </c>
    </row>
    <row r="6" spans="1:53" ht="30" customHeight="1">
      <c r="A6" s="26">
        <v>1</v>
      </c>
      <c r="B6" s="2" t="str">
        <f t="shared" ref="B6:B7" si="0">CONCATENATE(C6," ",D6," ",E6," ",F6," ",G6," ",H6," ",I6," ",J6," ",K6,)</f>
        <v xml:space="preserve">BI 2  ZPHj Jaz Babino 16-080 Tykocin Babino </v>
      </c>
      <c r="C6" s="27" t="s">
        <v>5</v>
      </c>
      <c r="D6" s="28">
        <v>2</v>
      </c>
      <c r="E6" s="28"/>
      <c r="F6" s="28" t="s">
        <v>65</v>
      </c>
      <c r="G6" s="59" t="s">
        <v>111</v>
      </c>
      <c r="H6" s="55" t="s">
        <v>98</v>
      </c>
      <c r="I6" s="54" t="s">
        <v>97</v>
      </c>
      <c r="J6" s="28" t="s">
        <v>418</v>
      </c>
      <c r="K6" s="27"/>
      <c r="L6" s="53" t="s">
        <v>378</v>
      </c>
      <c r="M6" s="32" t="s">
        <v>501</v>
      </c>
      <c r="N6" s="33" t="s">
        <v>383</v>
      </c>
      <c r="O6" s="34" t="s">
        <v>22</v>
      </c>
      <c r="P6" s="57" t="s">
        <v>67</v>
      </c>
      <c r="Q6" s="36">
        <v>43465</v>
      </c>
      <c r="R6" s="34" t="s">
        <v>21</v>
      </c>
      <c r="S6" s="37" t="s">
        <v>67</v>
      </c>
      <c r="T6" s="38" t="s">
        <v>34</v>
      </c>
      <c r="U6" s="38">
        <v>43465</v>
      </c>
      <c r="V6" s="64" t="s">
        <v>264</v>
      </c>
      <c r="W6" s="64" t="s">
        <v>38</v>
      </c>
      <c r="X6" s="64">
        <v>110062200</v>
      </c>
      <c r="Y6" s="65"/>
      <c r="Z6" s="40" t="s">
        <v>265</v>
      </c>
      <c r="AA6" s="45" t="s">
        <v>153</v>
      </c>
      <c r="AB6" s="45">
        <v>16</v>
      </c>
      <c r="AC6" s="45"/>
      <c r="AD6" s="45">
        <v>16</v>
      </c>
      <c r="AE6" s="45"/>
      <c r="AF6" s="45"/>
      <c r="AG6" s="46">
        <v>0.4</v>
      </c>
      <c r="AH6" s="114" t="s">
        <v>8</v>
      </c>
      <c r="AI6" s="47"/>
      <c r="AJ6" s="45"/>
      <c r="AK6" s="45"/>
      <c r="AL6" s="48"/>
      <c r="AM6" s="49"/>
      <c r="AN6" s="49"/>
      <c r="AO6" s="49"/>
      <c r="AP6" s="49"/>
      <c r="AQ6" s="49"/>
      <c r="AR6" s="49"/>
      <c r="AS6" s="45"/>
      <c r="AT6" s="45">
        <v>16</v>
      </c>
      <c r="AU6" s="48">
        <v>0.11</v>
      </c>
      <c r="AV6" s="49"/>
      <c r="AW6" s="49"/>
      <c r="AX6" s="49"/>
      <c r="AY6" s="49"/>
      <c r="AZ6" s="49"/>
      <c r="BA6" s="49">
        <f t="shared" ref="BA6:BA7" si="1">SUM(AU6:AZ6)</f>
        <v>0.11</v>
      </c>
    </row>
    <row r="7" spans="1:53" ht="30" customHeight="1">
      <c r="A7" s="26">
        <v>2</v>
      </c>
      <c r="B7" s="1" t="str">
        <f t="shared" si="0"/>
        <v xml:space="preserve">BI 2  ZPHj Jaz Rzędziany 16-080 Tykocin Rzędziany </v>
      </c>
      <c r="C7" s="27" t="s">
        <v>5</v>
      </c>
      <c r="D7" s="28">
        <v>2</v>
      </c>
      <c r="E7" s="28"/>
      <c r="F7" s="28" t="s">
        <v>65</v>
      </c>
      <c r="G7" s="59" t="s">
        <v>110</v>
      </c>
      <c r="H7" s="55" t="s">
        <v>98</v>
      </c>
      <c r="I7" s="54" t="s">
        <v>97</v>
      </c>
      <c r="J7" s="28" t="s">
        <v>420</v>
      </c>
      <c r="K7" s="27"/>
      <c r="L7" s="53" t="s">
        <v>378</v>
      </c>
      <c r="M7" s="32" t="s">
        <v>501</v>
      </c>
      <c r="N7" s="33" t="s">
        <v>383</v>
      </c>
      <c r="O7" s="34" t="s">
        <v>22</v>
      </c>
      <c r="P7" s="57" t="s">
        <v>67</v>
      </c>
      <c r="Q7" s="36">
        <v>43465</v>
      </c>
      <c r="R7" s="34" t="s">
        <v>21</v>
      </c>
      <c r="S7" s="37" t="s">
        <v>67</v>
      </c>
      <c r="T7" s="38" t="s">
        <v>34</v>
      </c>
      <c r="U7" s="38">
        <v>43465</v>
      </c>
      <c r="V7" s="64" t="s">
        <v>261</v>
      </c>
      <c r="W7" s="64" t="s">
        <v>38</v>
      </c>
      <c r="X7" s="64" t="s">
        <v>262</v>
      </c>
      <c r="Y7" s="65"/>
      <c r="Z7" s="64" t="s">
        <v>263</v>
      </c>
      <c r="AA7" s="44" t="s">
        <v>153</v>
      </c>
      <c r="AB7" s="45">
        <v>15</v>
      </c>
      <c r="AC7" s="45"/>
      <c r="AD7" s="45">
        <v>15</v>
      </c>
      <c r="AE7" s="45"/>
      <c r="AF7" s="45"/>
      <c r="AG7" s="46">
        <v>0.4</v>
      </c>
      <c r="AH7" s="114" t="s">
        <v>8</v>
      </c>
      <c r="AI7" s="47"/>
      <c r="AJ7" s="45"/>
      <c r="AK7" s="45"/>
      <c r="AL7" s="48"/>
      <c r="AM7" s="49"/>
      <c r="AN7" s="49"/>
      <c r="AO7" s="49"/>
      <c r="AP7" s="49"/>
      <c r="AQ7" s="49"/>
      <c r="AR7" s="49"/>
      <c r="AS7" s="45"/>
      <c r="AT7" s="45">
        <v>15</v>
      </c>
      <c r="AU7" s="48">
        <v>9.7000000000000003E-2</v>
      </c>
      <c r="AV7" s="49"/>
      <c r="AW7" s="49"/>
      <c r="AX7" s="49"/>
      <c r="AY7" s="49"/>
      <c r="AZ7" s="49"/>
      <c r="BA7" s="49">
        <f t="shared" si="1"/>
        <v>9.7000000000000003E-2</v>
      </c>
    </row>
    <row r="8" spans="1:53" ht="15" thickBot="1"/>
    <row r="9" spans="1:53" s="110" customFormat="1" ht="15.75" thickBot="1">
      <c r="A9" s="109"/>
      <c r="B9" s="107"/>
      <c r="N9" s="111"/>
      <c r="V9" s="112"/>
      <c r="AB9" s="109"/>
      <c r="AC9" s="109"/>
      <c r="AD9" s="109"/>
      <c r="AE9" s="109"/>
      <c r="AF9" s="109"/>
      <c r="AG9" s="109"/>
      <c r="AJ9" s="115">
        <f>SUM(AJ6:AJ7)</f>
        <v>0</v>
      </c>
      <c r="AK9" s="115">
        <f>SUM(AK6:AK7)</f>
        <v>0</v>
      </c>
      <c r="AR9" s="113">
        <f>SUM(AR6:AR8)</f>
        <v>0</v>
      </c>
      <c r="AS9" s="115">
        <f>SUM(AS6:AS7)</f>
        <v>0</v>
      </c>
      <c r="AT9" s="115">
        <f>SUM(AT6:AT7)</f>
        <v>31</v>
      </c>
      <c r="BA9" s="113">
        <f>SUM(BA6:BA8)</f>
        <v>0.20700000000000002</v>
      </c>
    </row>
  </sheetData>
  <sheetProtection algorithmName="SHA-512" hashValue="Ylk8mTGI3rWpBdjPJjCepJ25aAOWKaePeAtRt/dycX1TCfLk7At9sqdtY4tzfGcMCWbELUFWGS1Z0id6kVdeeg==" saltValue="WZaul2rONMWG4f6I0dE6Og==" spinCount="100000" sheet="1" objects="1" scenarios="1" formatColumns="0" sort="0" autoFilter="0"/>
  <autoFilter ref="A5:BA7"/>
  <mergeCells count="2">
    <mergeCell ref="C4:F4"/>
    <mergeCell ref="B1:D1"/>
  </mergeCells>
  <dataValidations disablePrompts="1" count="1">
    <dataValidation type="list" allowBlank="1" showInputMessage="1" showErrorMessage="1" sqref="O6:O7 T6:T7 W6:W7">
      <formula1>#REF!</formula1>
    </dataValidation>
  </dataValidations>
  <pageMargins left="0.7" right="0.7" top="0.75" bottom="0.75" header="0.3" footer="0.3"/>
  <pageSetup paperSize="8" scale="4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73"/>
  <sheetViews>
    <sheetView zoomScaleNormal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/>
    </sheetView>
  </sheetViews>
  <sheetFormatPr defaultRowHeight="14.25"/>
  <cols>
    <col min="1" max="1" width="6" style="106" customWidth="1"/>
    <col min="2" max="2" width="48.875" style="107" customWidth="1"/>
    <col min="3" max="3" width="5.5" style="106" hidden="1" customWidth="1"/>
    <col min="4" max="5" width="4.375" style="106" hidden="1" customWidth="1"/>
    <col min="6" max="6" width="6.625" style="50" hidden="1" customWidth="1"/>
    <col min="7" max="7" width="42.625" style="50" hidden="1" customWidth="1"/>
    <col min="8" max="8" width="10.375" style="50" hidden="1" customWidth="1"/>
    <col min="9" max="9" width="22.375" style="50" hidden="1" customWidth="1"/>
    <col min="10" max="10" width="26.25" style="50" hidden="1" customWidth="1"/>
    <col min="11" max="11" width="7.25" style="50" hidden="1" customWidth="1"/>
    <col min="12" max="12" width="60.5" style="50" hidden="1" customWidth="1"/>
    <col min="13" max="13" width="50.875" style="50" customWidth="1"/>
    <col min="14" max="14" width="33.125" style="13" customWidth="1"/>
    <col min="15" max="15" width="13.875" style="50" customWidth="1"/>
    <col min="16" max="16" width="31" style="50" customWidth="1"/>
    <col min="17" max="17" width="18.5" style="106" customWidth="1"/>
    <col min="18" max="18" width="34.625" style="50" customWidth="1"/>
    <col min="19" max="19" width="30" style="50" customWidth="1"/>
    <col min="20" max="20" width="17.375" style="106" customWidth="1"/>
    <col min="21" max="21" width="15.125" style="50" customWidth="1"/>
    <col min="22" max="22" width="37.375" style="108" customWidth="1"/>
    <col min="23" max="23" width="8.625" style="50" customWidth="1"/>
    <col min="24" max="25" width="22.375" style="50" hidden="1" customWidth="1"/>
    <col min="26" max="26" width="13.875" style="50" hidden="1" customWidth="1"/>
    <col min="27" max="27" width="8.25" style="50" hidden="1" customWidth="1"/>
    <col min="28" max="28" width="9.25" style="106" hidden="1" customWidth="1"/>
    <col min="29" max="31" width="8.875" style="106" hidden="1" customWidth="1"/>
    <col min="32" max="32" width="8.75" style="106" hidden="1" customWidth="1"/>
    <col min="33" max="33" width="9.75" style="106" hidden="1" customWidth="1"/>
    <col min="34" max="34" width="15.875" style="50" hidden="1" customWidth="1"/>
    <col min="35" max="35" width="37.375" style="50" hidden="1" customWidth="1"/>
    <col min="36" max="37" width="8.875" style="106" customWidth="1"/>
    <col min="38" max="39" width="18.625" style="50" hidden="1" customWidth="1"/>
    <col min="40" max="40" width="19.625" style="50" hidden="1" customWidth="1"/>
    <col min="41" max="43" width="18.625" style="50" hidden="1" customWidth="1"/>
    <col min="44" max="44" width="18.625" style="50" customWidth="1"/>
    <col min="45" max="46" width="8.875" style="106" customWidth="1"/>
    <col min="47" max="48" width="18.625" style="50" hidden="1" customWidth="1"/>
    <col min="49" max="49" width="19.625" style="50" hidden="1" customWidth="1"/>
    <col min="50" max="52" width="18.625" style="50" hidden="1" customWidth="1"/>
    <col min="53" max="53" width="18.625" style="50" customWidth="1"/>
    <col min="54" max="54" width="6.125" style="221" customWidth="1"/>
    <col min="55" max="16384" width="9" style="50"/>
  </cols>
  <sheetData>
    <row r="1" spans="1:54" ht="15.75">
      <c r="B1" s="887" t="s">
        <v>3099</v>
      </c>
      <c r="C1" s="887"/>
      <c r="D1" s="887"/>
      <c r="E1" s="50"/>
      <c r="Q1" s="50"/>
      <c r="T1" s="50"/>
      <c r="BB1" s="50"/>
    </row>
    <row r="2" spans="1:54" ht="16.5" thickBot="1">
      <c r="B2" s="461"/>
      <c r="C2" s="461"/>
      <c r="D2" s="461"/>
      <c r="E2" s="50"/>
      <c r="Q2" s="50"/>
      <c r="T2" s="50"/>
      <c r="BB2" s="50"/>
    </row>
    <row r="3" spans="1:54" s="13" customFormat="1" ht="30" customHeight="1" thickBot="1">
      <c r="A3" s="468">
        <v>3</v>
      </c>
      <c r="B3" s="467" t="s">
        <v>511</v>
      </c>
      <c r="C3" s="116"/>
      <c r="D3" s="116"/>
      <c r="E3" s="116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6"/>
      <c r="R3" s="118"/>
      <c r="S3" s="117"/>
      <c r="T3" s="116"/>
      <c r="U3" s="117"/>
      <c r="V3" s="119"/>
      <c r="W3" s="117"/>
      <c r="X3" s="117"/>
      <c r="Y3" s="117"/>
      <c r="Z3" s="117"/>
      <c r="AA3" s="117"/>
      <c r="AB3" s="116"/>
      <c r="AC3" s="116"/>
      <c r="AD3" s="116"/>
      <c r="AE3" s="116"/>
      <c r="AF3" s="116"/>
      <c r="AG3" s="116"/>
      <c r="AH3" s="117"/>
      <c r="AI3" s="117"/>
      <c r="AJ3" s="116"/>
      <c r="AK3" s="116"/>
      <c r="AL3" s="117"/>
      <c r="AM3" s="117"/>
      <c r="AN3" s="117"/>
      <c r="AO3" s="117"/>
      <c r="AP3" s="117"/>
      <c r="AQ3" s="117"/>
      <c r="AR3" s="117"/>
      <c r="AS3" s="116"/>
      <c r="AT3" s="116"/>
      <c r="AU3" s="117"/>
      <c r="AV3" s="117"/>
      <c r="AW3" s="117"/>
      <c r="AX3" s="117"/>
      <c r="AY3" s="117"/>
      <c r="AZ3" s="117"/>
      <c r="BA3" s="117"/>
      <c r="BB3" s="120"/>
    </row>
    <row r="4" spans="1:54" s="13" customFormat="1" ht="13.5" customHeight="1" thickBot="1">
      <c r="A4" s="14"/>
      <c r="B4" s="8"/>
      <c r="C4" s="888"/>
      <c r="D4" s="888"/>
      <c r="E4" s="888"/>
      <c r="F4" s="888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6"/>
      <c r="R4" s="118"/>
      <c r="S4" s="117"/>
      <c r="T4" s="116"/>
      <c r="U4" s="117"/>
      <c r="V4" s="119"/>
      <c r="W4" s="117"/>
      <c r="X4" s="117"/>
      <c r="Y4" s="117"/>
      <c r="Z4" s="117"/>
      <c r="AA4" s="117"/>
      <c r="AB4" s="116"/>
      <c r="AC4" s="116"/>
      <c r="AD4" s="116"/>
      <c r="AE4" s="116"/>
      <c r="AF4" s="116"/>
      <c r="AG4" s="116"/>
      <c r="AH4" s="117"/>
      <c r="AI4" s="117"/>
      <c r="AJ4" s="116"/>
      <c r="AK4" s="116"/>
      <c r="AL4" s="117"/>
      <c r="AM4" s="117"/>
      <c r="AN4" s="117"/>
      <c r="AO4" s="117"/>
      <c r="AP4" s="117"/>
      <c r="AQ4" s="117"/>
      <c r="AR4" s="117"/>
      <c r="AS4" s="116"/>
      <c r="AT4" s="116"/>
      <c r="AU4" s="117"/>
      <c r="AV4" s="117"/>
      <c r="AW4" s="117"/>
      <c r="AX4" s="117"/>
      <c r="AY4" s="117"/>
      <c r="AZ4" s="117"/>
      <c r="BA4" s="117"/>
      <c r="BB4" s="120"/>
    </row>
    <row r="5" spans="1:54" s="25" customFormat="1" ht="90" thickBot="1">
      <c r="A5" s="121" t="s">
        <v>6</v>
      </c>
      <c r="B5" s="21" t="s">
        <v>9</v>
      </c>
      <c r="C5" s="122" t="s">
        <v>1</v>
      </c>
      <c r="D5" s="122" t="s">
        <v>2</v>
      </c>
      <c r="E5" s="122" t="s">
        <v>3</v>
      </c>
      <c r="F5" s="21" t="s">
        <v>76</v>
      </c>
      <c r="G5" s="122" t="s">
        <v>10</v>
      </c>
      <c r="H5" s="21" t="s">
        <v>13</v>
      </c>
      <c r="I5" s="21" t="s">
        <v>451</v>
      </c>
      <c r="J5" s="21" t="s">
        <v>450</v>
      </c>
      <c r="K5" s="21" t="s">
        <v>15</v>
      </c>
      <c r="L5" s="21" t="s">
        <v>73</v>
      </c>
      <c r="M5" s="16" t="s">
        <v>502</v>
      </c>
      <c r="N5" s="123" t="s">
        <v>18</v>
      </c>
      <c r="O5" s="21" t="s">
        <v>24</v>
      </c>
      <c r="P5" s="21" t="s">
        <v>19</v>
      </c>
      <c r="Q5" s="21" t="s">
        <v>30</v>
      </c>
      <c r="R5" s="124" t="s">
        <v>20</v>
      </c>
      <c r="S5" s="21" t="s">
        <v>29</v>
      </c>
      <c r="T5" s="21" t="s">
        <v>35</v>
      </c>
      <c r="U5" s="21" t="s">
        <v>31</v>
      </c>
      <c r="V5" s="125" t="s">
        <v>16</v>
      </c>
      <c r="W5" s="21" t="s">
        <v>37</v>
      </c>
      <c r="X5" s="21" t="s">
        <v>53</v>
      </c>
      <c r="Y5" s="21" t="s">
        <v>481</v>
      </c>
      <c r="Z5" s="21" t="s">
        <v>52</v>
      </c>
      <c r="AA5" s="21" t="s">
        <v>54</v>
      </c>
      <c r="AB5" s="21" t="s">
        <v>55</v>
      </c>
      <c r="AC5" s="21" t="s">
        <v>457</v>
      </c>
      <c r="AD5" s="21" t="s">
        <v>456</v>
      </c>
      <c r="AE5" s="21" t="s">
        <v>58</v>
      </c>
      <c r="AF5" s="21" t="s">
        <v>56</v>
      </c>
      <c r="AG5" s="21" t="s">
        <v>57</v>
      </c>
      <c r="AH5" s="126" t="s">
        <v>0</v>
      </c>
      <c r="AI5" s="21" t="s">
        <v>455</v>
      </c>
      <c r="AJ5" s="23" t="s">
        <v>504</v>
      </c>
      <c r="AK5" s="23" t="s">
        <v>505</v>
      </c>
      <c r="AL5" s="23" t="s">
        <v>487</v>
      </c>
      <c r="AM5" s="23" t="s">
        <v>488</v>
      </c>
      <c r="AN5" s="23" t="s">
        <v>489</v>
      </c>
      <c r="AO5" s="23" t="s">
        <v>490</v>
      </c>
      <c r="AP5" s="23" t="s">
        <v>491</v>
      </c>
      <c r="AQ5" s="23" t="s">
        <v>492</v>
      </c>
      <c r="AR5" s="23" t="s">
        <v>493</v>
      </c>
      <c r="AS5" s="24" t="s">
        <v>506</v>
      </c>
      <c r="AT5" s="24" t="s">
        <v>507</v>
      </c>
      <c r="AU5" s="24" t="s">
        <v>500</v>
      </c>
      <c r="AV5" s="24" t="s">
        <v>499</v>
      </c>
      <c r="AW5" s="24" t="s">
        <v>498</v>
      </c>
      <c r="AX5" s="24" t="s">
        <v>497</v>
      </c>
      <c r="AY5" s="24" t="s">
        <v>496</v>
      </c>
      <c r="AZ5" s="24" t="s">
        <v>495</v>
      </c>
      <c r="BA5" s="24" t="s">
        <v>494</v>
      </c>
      <c r="BB5" s="127"/>
    </row>
    <row r="6" spans="1:54" s="151" customFormat="1" ht="30" customHeight="1">
      <c r="A6" s="128">
        <v>1</v>
      </c>
      <c r="B6" s="3" t="str">
        <f t="shared" ref="B6:B69" si="0">CONCATENATE(C6," ",D6," ",E6," ",F6," ",G6," ",H6," ",I6," ",J6," ",K6,)</f>
        <v>BD 1 1  Biuro NW Bydgoszcz 85-056 Bydgoszcz ul. Marcinkowskiego 1</v>
      </c>
      <c r="C6" s="129" t="s">
        <v>25</v>
      </c>
      <c r="D6" s="128">
        <v>1</v>
      </c>
      <c r="E6" s="128">
        <v>1</v>
      </c>
      <c r="F6" s="130"/>
      <c r="G6" s="131" t="s">
        <v>525</v>
      </c>
      <c r="H6" s="132" t="s">
        <v>526</v>
      </c>
      <c r="I6" s="130" t="s">
        <v>527</v>
      </c>
      <c r="J6" s="133" t="s">
        <v>528</v>
      </c>
      <c r="K6" s="134" t="s">
        <v>153</v>
      </c>
      <c r="L6" s="135" t="s">
        <v>529</v>
      </c>
      <c r="M6" s="136" t="s">
        <v>530</v>
      </c>
      <c r="N6" s="137" t="s">
        <v>531</v>
      </c>
      <c r="O6" s="138" t="s">
        <v>23</v>
      </c>
      <c r="P6" s="139" t="s">
        <v>77</v>
      </c>
      <c r="Q6" s="140"/>
      <c r="R6" s="135" t="s">
        <v>532</v>
      </c>
      <c r="S6" s="128" t="s">
        <v>533</v>
      </c>
      <c r="T6" s="140" t="s">
        <v>33</v>
      </c>
      <c r="U6" s="141"/>
      <c r="V6" s="142" t="s">
        <v>534</v>
      </c>
      <c r="W6" s="42" t="s">
        <v>46</v>
      </c>
      <c r="X6" s="143"/>
      <c r="Y6" s="143"/>
      <c r="Z6" s="128">
        <v>62995436</v>
      </c>
      <c r="AA6" s="45" t="s">
        <v>153</v>
      </c>
      <c r="AB6" s="144"/>
      <c r="AC6" s="144"/>
      <c r="AD6" s="144">
        <v>27</v>
      </c>
      <c r="AE6" s="144"/>
      <c r="AF6" s="144">
        <v>63</v>
      </c>
      <c r="AG6" s="145">
        <v>0.4</v>
      </c>
      <c r="AH6" s="128" t="s">
        <v>7</v>
      </c>
      <c r="AI6" s="146"/>
      <c r="AJ6" s="144"/>
      <c r="AK6" s="144">
        <v>27</v>
      </c>
      <c r="AL6" s="147"/>
      <c r="AM6" s="148">
        <v>2.5</v>
      </c>
      <c r="AN6" s="147">
        <v>3.2749999999999999</v>
      </c>
      <c r="AO6" s="147"/>
      <c r="AP6" s="147"/>
      <c r="AQ6" s="147"/>
      <c r="AR6" s="149">
        <f t="shared" ref="AR6:AR69" si="1">SUM(AL6:AQ6)</f>
        <v>5.7750000000000004</v>
      </c>
      <c r="AS6" s="144"/>
      <c r="AT6" s="144">
        <v>27</v>
      </c>
      <c r="AU6" s="147"/>
      <c r="AV6" s="148">
        <v>15</v>
      </c>
      <c r="AW6" s="147">
        <v>19.649999999999999</v>
      </c>
      <c r="AX6" s="147"/>
      <c r="AY6" s="147"/>
      <c r="AZ6" s="147"/>
      <c r="BA6" s="149">
        <f t="shared" ref="BA6:BA61" si="2">SUM(AU6:AZ6)</f>
        <v>34.65</v>
      </c>
      <c r="BB6" s="150"/>
    </row>
    <row r="7" spans="1:54" s="151" customFormat="1" ht="30" customHeight="1">
      <c r="A7" s="128">
        <v>2</v>
      </c>
      <c r="B7" s="3" t="str">
        <f t="shared" si="0"/>
        <v>BD 1 1  Budynek 85-056 Bydgoszcz ul. Marcinkowskiego 5</v>
      </c>
      <c r="C7" s="129" t="s">
        <v>25</v>
      </c>
      <c r="D7" s="128">
        <v>1</v>
      </c>
      <c r="E7" s="128">
        <v>1</v>
      </c>
      <c r="F7" s="130"/>
      <c r="G7" s="131" t="s">
        <v>535</v>
      </c>
      <c r="H7" s="132" t="s">
        <v>526</v>
      </c>
      <c r="I7" s="130" t="s">
        <v>527</v>
      </c>
      <c r="J7" s="133" t="s">
        <v>528</v>
      </c>
      <c r="K7" s="134" t="s">
        <v>536</v>
      </c>
      <c r="L7" s="135" t="s">
        <v>529</v>
      </c>
      <c r="M7" s="136" t="s">
        <v>530</v>
      </c>
      <c r="N7" s="137" t="s">
        <v>531</v>
      </c>
      <c r="O7" s="138" t="s">
        <v>23</v>
      </c>
      <c r="P7" s="139" t="s">
        <v>77</v>
      </c>
      <c r="Q7" s="140"/>
      <c r="R7" s="135" t="s">
        <v>532</v>
      </c>
      <c r="S7" s="128" t="s">
        <v>537</v>
      </c>
      <c r="T7" s="140" t="s">
        <v>33</v>
      </c>
      <c r="U7" s="141"/>
      <c r="V7" s="142" t="s">
        <v>538</v>
      </c>
      <c r="W7" s="41" t="s">
        <v>48</v>
      </c>
      <c r="X7" s="143"/>
      <c r="Y7" s="143"/>
      <c r="Z7" s="152">
        <v>26268377</v>
      </c>
      <c r="AA7" s="45" t="s">
        <v>153</v>
      </c>
      <c r="AB7" s="144"/>
      <c r="AC7" s="144"/>
      <c r="AD7" s="144">
        <v>1</v>
      </c>
      <c r="AE7" s="144"/>
      <c r="AF7" s="144">
        <v>10</v>
      </c>
      <c r="AG7" s="145">
        <v>0.4</v>
      </c>
      <c r="AH7" s="128" t="s">
        <v>7</v>
      </c>
      <c r="AI7" s="153"/>
      <c r="AJ7" s="144"/>
      <c r="AK7" s="144">
        <v>1</v>
      </c>
      <c r="AL7" s="148">
        <v>0.16700000000000001</v>
      </c>
      <c r="AM7" s="147"/>
      <c r="AN7" s="147"/>
      <c r="AO7" s="147"/>
      <c r="AP7" s="147"/>
      <c r="AQ7" s="147"/>
      <c r="AR7" s="149">
        <f t="shared" si="1"/>
        <v>0.16700000000000001</v>
      </c>
      <c r="AS7" s="144"/>
      <c r="AT7" s="144">
        <v>1</v>
      </c>
      <c r="AU7" s="148">
        <v>1</v>
      </c>
      <c r="AV7" s="147"/>
      <c r="AW7" s="147"/>
      <c r="AX7" s="147"/>
      <c r="AY7" s="147"/>
      <c r="AZ7" s="147"/>
      <c r="BA7" s="149">
        <f t="shared" si="2"/>
        <v>1</v>
      </c>
      <c r="BB7" s="150"/>
    </row>
    <row r="8" spans="1:54" s="151" customFormat="1" ht="30" customHeight="1">
      <c r="A8" s="128">
        <v>3</v>
      </c>
      <c r="B8" s="3" t="str">
        <f t="shared" si="0"/>
        <v>BD 1 1  Budynek Fordońska  85-725 Bydgoszcz ul. Fordońska 150a</v>
      </c>
      <c r="C8" s="129" t="s">
        <v>25</v>
      </c>
      <c r="D8" s="128">
        <v>1</v>
      </c>
      <c r="E8" s="128">
        <v>1</v>
      </c>
      <c r="F8" s="130"/>
      <c r="G8" s="131" t="s">
        <v>539</v>
      </c>
      <c r="H8" s="132" t="s">
        <v>540</v>
      </c>
      <c r="I8" s="130" t="s">
        <v>527</v>
      </c>
      <c r="J8" s="133" t="s">
        <v>541</v>
      </c>
      <c r="K8" s="134" t="s">
        <v>542</v>
      </c>
      <c r="L8" s="135" t="s">
        <v>529</v>
      </c>
      <c r="M8" s="136" t="s">
        <v>530</v>
      </c>
      <c r="N8" s="137" t="s">
        <v>531</v>
      </c>
      <c r="O8" s="138" t="s">
        <v>23</v>
      </c>
      <c r="P8" s="139" t="s">
        <v>77</v>
      </c>
      <c r="Q8" s="140"/>
      <c r="R8" s="135" t="s">
        <v>532</v>
      </c>
      <c r="S8" s="128" t="s">
        <v>543</v>
      </c>
      <c r="T8" s="140" t="s">
        <v>33</v>
      </c>
      <c r="U8" s="146"/>
      <c r="V8" s="142" t="s">
        <v>544</v>
      </c>
      <c r="W8" s="42" t="s">
        <v>45</v>
      </c>
      <c r="X8" s="143"/>
      <c r="Y8" s="143"/>
      <c r="Z8" s="154">
        <v>8250025</v>
      </c>
      <c r="AA8" s="45" t="s">
        <v>153</v>
      </c>
      <c r="AB8" s="144"/>
      <c r="AC8" s="144"/>
      <c r="AD8" s="144">
        <v>9</v>
      </c>
      <c r="AE8" s="144"/>
      <c r="AF8" s="144">
        <v>20</v>
      </c>
      <c r="AG8" s="145">
        <v>0.4</v>
      </c>
      <c r="AH8" s="128" t="s">
        <v>7</v>
      </c>
      <c r="AI8" s="155"/>
      <c r="AJ8" s="144"/>
      <c r="AK8" s="144">
        <v>9</v>
      </c>
      <c r="AL8" s="156">
        <v>1.49</v>
      </c>
      <c r="AM8" s="147"/>
      <c r="AN8" s="147"/>
      <c r="AO8" s="147"/>
      <c r="AP8" s="147"/>
      <c r="AQ8" s="147"/>
      <c r="AR8" s="149">
        <f t="shared" si="1"/>
        <v>1.49</v>
      </c>
      <c r="AS8" s="144"/>
      <c r="AT8" s="144">
        <v>9</v>
      </c>
      <c r="AU8" s="156">
        <v>8.9390000000000001</v>
      </c>
      <c r="AV8" s="147"/>
      <c r="AW8" s="147"/>
      <c r="AX8" s="147"/>
      <c r="AY8" s="147"/>
      <c r="AZ8" s="147"/>
      <c r="BA8" s="149">
        <f t="shared" si="2"/>
        <v>8.9390000000000001</v>
      </c>
      <c r="BB8" s="150"/>
    </row>
    <row r="9" spans="1:54" s="151" customFormat="1" ht="30" customHeight="1">
      <c r="A9" s="128">
        <v>4</v>
      </c>
      <c r="B9" s="3" t="str">
        <f t="shared" si="0"/>
        <v>BD 1 1  Śluza nr 3 Okole  (obw. adm.) 85-226 Bydgoszcz ul. Młyńska 1</v>
      </c>
      <c r="C9" s="129" t="s">
        <v>25</v>
      </c>
      <c r="D9" s="128">
        <v>1</v>
      </c>
      <c r="E9" s="128">
        <v>1</v>
      </c>
      <c r="F9" s="130"/>
      <c r="G9" s="131" t="s">
        <v>545</v>
      </c>
      <c r="H9" s="132" t="s">
        <v>546</v>
      </c>
      <c r="I9" s="130" t="s">
        <v>527</v>
      </c>
      <c r="J9" s="133" t="s">
        <v>547</v>
      </c>
      <c r="K9" s="134" t="s">
        <v>153</v>
      </c>
      <c r="L9" s="135" t="s">
        <v>529</v>
      </c>
      <c r="M9" s="136" t="s">
        <v>530</v>
      </c>
      <c r="N9" s="137" t="s">
        <v>531</v>
      </c>
      <c r="O9" s="138" t="s">
        <v>23</v>
      </c>
      <c r="P9" s="139" t="s">
        <v>77</v>
      </c>
      <c r="Q9" s="140"/>
      <c r="R9" s="135" t="s">
        <v>532</v>
      </c>
      <c r="S9" s="152" t="s">
        <v>548</v>
      </c>
      <c r="T9" s="140" t="s">
        <v>33</v>
      </c>
      <c r="U9" s="157"/>
      <c r="V9" s="142" t="s">
        <v>549</v>
      </c>
      <c r="W9" s="42" t="s">
        <v>45</v>
      </c>
      <c r="X9" s="143"/>
      <c r="Y9" s="143"/>
      <c r="Z9" s="129" t="s">
        <v>550</v>
      </c>
      <c r="AA9" s="158" t="s">
        <v>153</v>
      </c>
      <c r="AB9" s="144"/>
      <c r="AC9" s="144"/>
      <c r="AD9" s="144">
        <v>11</v>
      </c>
      <c r="AE9" s="144"/>
      <c r="AF9" s="144">
        <v>25</v>
      </c>
      <c r="AG9" s="145">
        <v>0.4</v>
      </c>
      <c r="AH9" s="128" t="s">
        <v>7</v>
      </c>
      <c r="AI9" s="155"/>
      <c r="AJ9" s="144"/>
      <c r="AK9" s="144">
        <v>11</v>
      </c>
      <c r="AL9" s="156">
        <v>1.242</v>
      </c>
      <c r="AM9" s="147"/>
      <c r="AN9" s="147"/>
      <c r="AO9" s="147"/>
      <c r="AP9" s="147"/>
      <c r="AQ9" s="147"/>
      <c r="AR9" s="149">
        <f t="shared" si="1"/>
        <v>1.242</v>
      </c>
      <c r="AS9" s="144"/>
      <c r="AT9" s="144">
        <v>11</v>
      </c>
      <c r="AU9" s="156">
        <v>7.45</v>
      </c>
      <c r="AV9" s="147"/>
      <c r="AW9" s="147"/>
      <c r="AX9" s="147"/>
      <c r="AY9" s="147"/>
      <c r="AZ9" s="147"/>
      <c r="BA9" s="149">
        <f t="shared" si="2"/>
        <v>7.45</v>
      </c>
      <c r="BB9" s="150"/>
    </row>
    <row r="10" spans="1:54" s="151" customFormat="1" ht="30" customHeight="1">
      <c r="A10" s="128">
        <v>5</v>
      </c>
      <c r="B10" s="3" t="str">
        <f t="shared" si="0"/>
        <v>BD 1 1  Śluza nr 3 Okole  (oświetlenie) 85-226 Bydgoszcz ul. Młyńska 1</v>
      </c>
      <c r="C10" s="129" t="s">
        <v>25</v>
      </c>
      <c r="D10" s="128">
        <v>1</v>
      </c>
      <c r="E10" s="128">
        <v>1</v>
      </c>
      <c r="F10" s="130"/>
      <c r="G10" s="131" t="s">
        <v>551</v>
      </c>
      <c r="H10" s="132" t="s">
        <v>546</v>
      </c>
      <c r="I10" s="130" t="s">
        <v>527</v>
      </c>
      <c r="J10" s="133" t="s">
        <v>547</v>
      </c>
      <c r="K10" s="134" t="s">
        <v>153</v>
      </c>
      <c r="L10" s="135" t="s">
        <v>529</v>
      </c>
      <c r="M10" s="136" t="s">
        <v>530</v>
      </c>
      <c r="N10" s="137" t="s">
        <v>531</v>
      </c>
      <c r="O10" s="138" t="s">
        <v>23</v>
      </c>
      <c r="P10" s="139" t="s">
        <v>77</v>
      </c>
      <c r="Q10" s="140"/>
      <c r="R10" s="135" t="s">
        <v>532</v>
      </c>
      <c r="S10" s="128" t="s">
        <v>552</v>
      </c>
      <c r="T10" s="140" t="s">
        <v>33</v>
      </c>
      <c r="U10" s="157"/>
      <c r="V10" s="142" t="s">
        <v>553</v>
      </c>
      <c r="W10" s="42" t="s">
        <v>45</v>
      </c>
      <c r="X10" s="143"/>
      <c r="Y10" s="143"/>
      <c r="Z10" s="129" t="s">
        <v>554</v>
      </c>
      <c r="AA10" s="158" t="s">
        <v>153</v>
      </c>
      <c r="AB10" s="144"/>
      <c r="AC10" s="144"/>
      <c r="AD10" s="144">
        <v>27</v>
      </c>
      <c r="AE10" s="144"/>
      <c r="AF10" s="144">
        <v>63</v>
      </c>
      <c r="AG10" s="145">
        <v>0.4</v>
      </c>
      <c r="AH10" s="128" t="s">
        <v>7</v>
      </c>
      <c r="AI10" s="155"/>
      <c r="AJ10" s="144"/>
      <c r="AK10" s="144">
        <v>27</v>
      </c>
      <c r="AL10" s="156">
        <v>0.23699999999999999</v>
      </c>
      <c r="AM10" s="147"/>
      <c r="AN10" s="147"/>
      <c r="AO10" s="147"/>
      <c r="AP10" s="147"/>
      <c r="AQ10" s="147"/>
      <c r="AR10" s="149">
        <f t="shared" si="1"/>
        <v>0.23699999999999999</v>
      </c>
      <c r="AS10" s="144"/>
      <c r="AT10" s="144">
        <v>27</v>
      </c>
      <c r="AU10" s="156">
        <v>1.4239999999999999</v>
      </c>
      <c r="AV10" s="147"/>
      <c r="AW10" s="147"/>
      <c r="AX10" s="147"/>
      <c r="AY10" s="147"/>
      <c r="AZ10" s="147"/>
      <c r="BA10" s="149">
        <f t="shared" si="2"/>
        <v>1.4239999999999999</v>
      </c>
      <c r="BB10" s="150"/>
    </row>
    <row r="11" spans="1:54" s="151" customFormat="1" ht="30" customHeight="1">
      <c r="A11" s="128">
        <v>6</v>
      </c>
      <c r="B11" s="3" t="str">
        <f t="shared" si="0"/>
        <v>BD 1 1  Śluza nr 3 Okole 85-226 Bydgoszcz ul. Młyńska 1</v>
      </c>
      <c r="C11" s="129" t="s">
        <v>25</v>
      </c>
      <c r="D11" s="128">
        <v>1</v>
      </c>
      <c r="E11" s="128">
        <v>1</v>
      </c>
      <c r="F11" s="130"/>
      <c r="G11" s="131" t="s">
        <v>555</v>
      </c>
      <c r="H11" s="132" t="s">
        <v>546</v>
      </c>
      <c r="I11" s="130" t="s">
        <v>527</v>
      </c>
      <c r="J11" s="133" t="s">
        <v>547</v>
      </c>
      <c r="K11" s="134" t="s">
        <v>153</v>
      </c>
      <c r="L11" s="135" t="s">
        <v>529</v>
      </c>
      <c r="M11" s="136" t="s">
        <v>530</v>
      </c>
      <c r="N11" s="137" t="s">
        <v>531</v>
      </c>
      <c r="O11" s="138" t="s">
        <v>23</v>
      </c>
      <c r="P11" s="139" t="s">
        <v>77</v>
      </c>
      <c r="Q11" s="140"/>
      <c r="R11" s="135" t="s">
        <v>532</v>
      </c>
      <c r="S11" s="152" t="s">
        <v>556</v>
      </c>
      <c r="T11" s="140" t="s">
        <v>33</v>
      </c>
      <c r="U11" s="157"/>
      <c r="V11" s="142" t="s">
        <v>557</v>
      </c>
      <c r="W11" s="42" t="s">
        <v>45</v>
      </c>
      <c r="X11" s="143"/>
      <c r="Y11" s="143"/>
      <c r="Z11" s="129" t="s">
        <v>558</v>
      </c>
      <c r="AA11" s="45" t="s">
        <v>153</v>
      </c>
      <c r="AB11" s="144"/>
      <c r="AC11" s="144"/>
      <c r="AD11" s="144">
        <v>14</v>
      </c>
      <c r="AE11" s="144"/>
      <c r="AF11" s="144">
        <v>32</v>
      </c>
      <c r="AG11" s="145">
        <v>0.4</v>
      </c>
      <c r="AH11" s="128" t="s">
        <v>7</v>
      </c>
      <c r="AI11" s="159"/>
      <c r="AJ11" s="144"/>
      <c r="AK11" s="144">
        <v>14</v>
      </c>
      <c r="AL11" s="160">
        <v>0.21099999999999999</v>
      </c>
      <c r="AM11" s="147"/>
      <c r="AN11" s="147"/>
      <c r="AO11" s="147"/>
      <c r="AP11" s="147"/>
      <c r="AQ11" s="147"/>
      <c r="AR11" s="149">
        <f t="shared" si="1"/>
        <v>0.21099999999999999</v>
      </c>
      <c r="AS11" s="144"/>
      <c r="AT11" s="144">
        <v>14</v>
      </c>
      <c r="AU11" s="160">
        <v>1.2649999999999999</v>
      </c>
      <c r="AV11" s="147"/>
      <c r="AW11" s="147"/>
      <c r="AX11" s="147"/>
      <c r="AY11" s="147"/>
      <c r="AZ11" s="147"/>
      <c r="BA11" s="149">
        <f t="shared" si="2"/>
        <v>1.2649999999999999</v>
      </c>
      <c r="BB11" s="150"/>
    </row>
    <row r="12" spans="1:54" s="151" customFormat="1" ht="30" customHeight="1">
      <c r="A12" s="128">
        <v>7</v>
      </c>
      <c r="B12" s="3" t="str">
        <f t="shared" si="0"/>
        <v>BD 1 1  Śluza nr 4 Czyżkówko  (oświetlenie / obw. adm.) 85-426 Bydgoszcz ul. Bronikowskiego 16a</v>
      </c>
      <c r="C12" s="129" t="s">
        <v>25</v>
      </c>
      <c r="D12" s="128">
        <v>1</v>
      </c>
      <c r="E12" s="128">
        <v>1</v>
      </c>
      <c r="F12" s="130"/>
      <c r="G12" s="131" t="s">
        <v>559</v>
      </c>
      <c r="H12" s="132" t="s">
        <v>560</v>
      </c>
      <c r="I12" s="133" t="s">
        <v>527</v>
      </c>
      <c r="J12" s="133" t="s">
        <v>561</v>
      </c>
      <c r="K12" s="134" t="s">
        <v>562</v>
      </c>
      <c r="L12" s="135" t="s">
        <v>529</v>
      </c>
      <c r="M12" s="136" t="s">
        <v>530</v>
      </c>
      <c r="N12" s="137" t="s">
        <v>531</v>
      </c>
      <c r="O12" s="138" t="s">
        <v>23</v>
      </c>
      <c r="P12" s="139" t="s">
        <v>77</v>
      </c>
      <c r="Q12" s="140"/>
      <c r="R12" s="135" t="s">
        <v>532</v>
      </c>
      <c r="S12" s="128" t="s">
        <v>563</v>
      </c>
      <c r="T12" s="140" t="s">
        <v>33</v>
      </c>
      <c r="U12" s="161"/>
      <c r="V12" s="142" t="s">
        <v>564</v>
      </c>
      <c r="W12" s="42" t="s">
        <v>45</v>
      </c>
      <c r="X12" s="143"/>
      <c r="Y12" s="143"/>
      <c r="Z12" s="162" t="s">
        <v>565</v>
      </c>
      <c r="AA12" s="158">
        <v>1</v>
      </c>
      <c r="AB12" s="144"/>
      <c r="AC12" s="144"/>
      <c r="AD12" s="144">
        <v>27</v>
      </c>
      <c r="AE12" s="144"/>
      <c r="AF12" s="144">
        <v>63</v>
      </c>
      <c r="AG12" s="145">
        <v>0.4</v>
      </c>
      <c r="AH12" s="128" t="s">
        <v>7</v>
      </c>
      <c r="AI12" s="155"/>
      <c r="AJ12" s="144"/>
      <c r="AK12" s="144">
        <v>27</v>
      </c>
      <c r="AL12" s="156">
        <v>3.39</v>
      </c>
      <c r="AM12" s="147"/>
      <c r="AN12" s="147"/>
      <c r="AO12" s="147"/>
      <c r="AP12" s="147"/>
      <c r="AQ12" s="147"/>
      <c r="AR12" s="149">
        <f t="shared" si="1"/>
        <v>3.39</v>
      </c>
      <c r="AS12" s="144"/>
      <c r="AT12" s="144">
        <v>27</v>
      </c>
      <c r="AU12" s="156">
        <v>20.34</v>
      </c>
      <c r="AV12" s="147"/>
      <c r="AW12" s="147"/>
      <c r="AX12" s="147"/>
      <c r="AY12" s="147"/>
      <c r="AZ12" s="147"/>
      <c r="BA12" s="149">
        <f t="shared" si="2"/>
        <v>20.34</v>
      </c>
      <c r="BB12" s="150"/>
    </row>
    <row r="13" spans="1:54" s="151" customFormat="1" ht="30" customHeight="1">
      <c r="A13" s="128">
        <v>8</v>
      </c>
      <c r="B13" s="3" t="str">
        <f t="shared" si="0"/>
        <v>BD 1 1  Śluza nr 4 Czyżkówko  (oświetlenie) 85-426 Bydgoszcz ul. Bronikowskiego 16a</v>
      </c>
      <c r="C13" s="129" t="s">
        <v>25</v>
      </c>
      <c r="D13" s="128">
        <v>1</v>
      </c>
      <c r="E13" s="128">
        <v>1</v>
      </c>
      <c r="F13" s="130"/>
      <c r="G13" s="131" t="s">
        <v>566</v>
      </c>
      <c r="H13" s="132" t="s">
        <v>560</v>
      </c>
      <c r="I13" s="133" t="s">
        <v>527</v>
      </c>
      <c r="J13" s="133" t="s">
        <v>561</v>
      </c>
      <c r="K13" s="134" t="s">
        <v>562</v>
      </c>
      <c r="L13" s="135" t="s">
        <v>529</v>
      </c>
      <c r="M13" s="136" t="s">
        <v>530</v>
      </c>
      <c r="N13" s="137" t="s">
        <v>531</v>
      </c>
      <c r="O13" s="138" t="s">
        <v>23</v>
      </c>
      <c r="P13" s="139" t="s">
        <v>77</v>
      </c>
      <c r="Q13" s="140"/>
      <c r="R13" s="135" t="s">
        <v>532</v>
      </c>
      <c r="S13" s="128" t="s">
        <v>567</v>
      </c>
      <c r="T13" s="140" t="s">
        <v>33</v>
      </c>
      <c r="U13" s="161"/>
      <c r="V13" s="142" t="s">
        <v>568</v>
      </c>
      <c r="W13" s="42" t="s">
        <v>45</v>
      </c>
      <c r="X13" s="143"/>
      <c r="Y13" s="143"/>
      <c r="Z13" s="162" t="s">
        <v>569</v>
      </c>
      <c r="AA13" s="158">
        <v>1</v>
      </c>
      <c r="AB13" s="144"/>
      <c r="AC13" s="144"/>
      <c r="AD13" s="144">
        <v>14</v>
      </c>
      <c r="AE13" s="144"/>
      <c r="AF13" s="144">
        <v>32</v>
      </c>
      <c r="AG13" s="145">
        <v>0.4</v>
      </c>
      <c r="AH13" s="128" t="s">
        <v>7</v>
      </c>
      <c r="AI13" s="155"/>
      <c r="AJ13" s="144"/>
      <c r="AK13" s="144">
        <v>14</v>
      </c>
      <c r="AL13" s="156">
        <v>0.41599999999999998</v>
      </c>
      <c r="AM13" s="147"/>
      <c r="AN13" s="147"/>
      <c r="AO13" s="147"/>
      <c r="AP13" s="147"/>
      <c r="AQ13" s="147"/>
      <c r="AR13" s="149">
        <f t="shared" si="1"/>
        <v>0.41599999999999998</v>
      </c>
      <c r="AS13" s="144"/>
      <c r="AT13" s="144">
        <v>14</v>
      </c>
      <c r="AU13" s="156">
        <v>2.496</v>
      </c>
      <c r="AV13" s="147"/>
      <c r="AW13" s="147"/>
      <c r="AX13" s="147"/>
      <c r="AY13" s="147"/>
      <c r="AZ13" s="147"/>
      <c r="BA13" s="149">
        <f t="shared" si="2"/>
        <v>2.496</v>
      </c>
      <c r="BB13" s="150"/>
    </row>
    <row r="14" spans="1:54" s="151" customFormat="1" ht="30" customHeight="1">
      <c r="A14" s="128">
        <v>9</v>
      </c>
      <c r="B14" s="3" t="str">
        <f t="shared" si="0"/>
        <v>BD 1 1  Śluza nr 5 Prądy 85-428 Bydgoszcz ul. Mińska 105</v>
      </c>
      <c r="C14" s="129" t="s">
        <v>25</v>
      </c>
      <c r="D14" s="128">
        <v>1</v>
      </c>
      <c r="E14" s="128">
        <v>1</v>
      </c>
      <c r="F14" s="130"/>
      <c r="G14" s="131" t="s">
        <v>570</v>
      </c>
      <c r="H14" s="132" t="s">
        <v>571</v>
      </c>
      <c r="I14" s="133" t="s">
        <v>527</v>
      </c>
      <c r="J14" s="133" t="s">
        <v>572</v>
      </c>
      <c r="K14" s="134" t="s">
        <v>573</v>
      </c>
      <c r="L14" s="135" t="s">
        <v>529</v>
      </c>
      <c r="M14" s="136" t="s">
        <v>530</v>
      </c>
      <c r="N14" s="137" t="s">
        <v>531</v>
      </c>
      <c r="O14" s="138" t="s">
        <v>23</v>
      </c>
      <c r="P14" s="139" t="s">
        <v>77</v>
      </c>
      <c r="Q14" s="140"/>
      <c r="R14" s="135" t="s">
        <v>532</v>
      </c>
      <c r="S14" s="128" t="s">
        <v>574</v>
      </c>
      <c r="T14" s="140" t="s">
        <v>33</v>
      </c>
      <c r="U14" s="161"/>
      <c r="V14" s="142" t="s">
        <v>575</v>
      </c>
      <c r="W14" s="42" t="s">
        <v>45</v>
      </c>
      <c r="X14" s="143"/>
      <c r="Y14" s="143"/>
      <c r="Z14" s="129" t="s">
        <v>576</v>
      </c>
      <c r="AA14" s="158">
        <v>1</v>
      </c>
      <c r="AB14" s="144"/>
      <c r="AC14" s="144"/>
      <c r="AD14" s="144">
        <v>17</v>
      </c>
      <c r="AE14" s="144"/>
      <c r="AF14" s="144">
        <v>40</v>
      </c>
      <c r="AG14" s="145">
        <v>0.4</v>
      </c>
      <c r="AH14" s="128" t="s">
        <v>7</v>
      </c>
      <c r="AI14" s="155"/>
      <c r="AJ14" s="144"/>
      <c r="AK14" s="144">
        <v>17</v>
      </c>
      <c r="AL14" s="156">
        <v>0.30299999999999999</v>
      </c>
      <c r="AM14" s="147"/>
      <c r="AN14" s="147"/>
      <c r="AO14" s="147"/>
      <c r="AP14" s="147"/>
      <c r="AQ14" s="147"/>
      <c r="AR14" s="149">
        <f t="shared" si="1"/>
        <v>0.30299999999999999</v>
      </c>
      <c r="AS14" s="144"/>
      <c r="AT14" s="144">
        <v>17</v>
      </c>
      <c r="AU14" s="156">
        <v>1.82</v>
      </c>
      <c r="AV14" s="147"/>
      <c r="AW14" s="147"/>
      <c r="AX14" s="147"/>
      <c r="AY14" s="147"/>
      <c r="AZ14" s="147"/>
      <c r="BA14" s="149">
        <f t="shared" si="2"/>
        <v>1.82</v>
      </c>
      <c r="BB14" s="150"/>
    </row>
    <row r="15" spans="1:54" s="151" customFormat="1" ht="30" customHeight="1">
      <c r="A15" s="128">
        <v>10</v>
      </c>
      <c r="B15" s="3" t="str">
        <f t="shared" si="0"/>
        <v>BD 1 1  Śluza nr 6 Osowa Góra  (hydrofornia) 85-428 Bydgoszcz ul. Mińska 127</v>
      </c>
      <c r="C15" s="129" t="s">
        <v>25</v>
      </c>
      <c r="D15" s="128">
        <v>1</v>
      </c>
      <c r="E15" s="128">
        <v>1</v>
      </c>
      <c r="F15" s="130"/>
      <c r="G15" s="131" t="s">
        <v>577</v>
      </c>
      <c r="H15" s="132" t="s">
        <v>571</v>
      </c>
      <c r="I15" s="133" t="s">
        <v>527</v>
      </c>
      <c r="J15" s="133" t="s">
        <v>572</v>
      </c>
      <c r="K15" s="134" t="s">
        <v>578</v>
      </c>
      <c r="L15" s="135" t="s">
        <v>529</v>
      </c>
      <c r="M15" s="136" t="s">
        <v>530</v>
      </c>
      <c r="N15" s="137" t="s">
        <v>531</v>
      </c>
      <c r="O15" s="138" t="s">
        <v>23</v>
      </c>
      <c r="P15" s="139" t="s">
        <v>77</v>
      </c>
      <c r="Q15" s="140"/>
      <c r="R15" s="135" t="s">
        <v>532</v>
      </c>
      <c r="S15" s="128" t="s">
        <v>579</v>
      </c>
      <c r="T15" s="140" t="s">
        <v>33</v>
      </c>
      <c r="U15" s="161"/>
      <c r="V15" s="142" t="s">
        <v>580</v>
      </c>
      <c r="W15" s="42" t="s">
        <v>45</v>
      </c>
      <c r="X15" s="143"/>
      <c r="Y15" s="143"/>
      <c r="Z15" s="129" t="s">
        <v>581</v>
      </c>
      <c r="AA15" s="163">
        <v>1</v>
      </c>
      <c r="AB15" s="144"/>
      <c r="AC15" s="144"/>
      <c r="AD15" s="144">
        <v>15</v>
      </c>
      <c r="AE15" s="144"/>
      <c r="AF15" s="144">
        <v>35</v>
      </c>
      <c r="AG15" s="145">
        <v>0.4</v>
      </c>
      <c r="AH15" s="128" t="s">
        <v>7</v>
      </c>
      <c r="AI15" s="155"/>
      <c r="AJ15" s="144"/>
      <c r="AK15" s="144">
        <v>15</v>
      </c>
      <c r="AL15" s="156">
        <v>0.308</v>
      </c>
      <c r="AM15" s="147"/>
      <c r="AN15" s="147"/>
      <c r="AO15" s="147"/>
      <c r="AP15" s="147"/>
      <c r="AQ15" s="147"/>
      <c r="AR15" s="149">
        <f t="shared" si="1"/>
        <v>0.308</v>
      </c>
      <c r="AS15" s="144"/>
      <c r="AT15" s="144">
        <v>15</v>
      </c>
      <c r="AU15" s="156">
        <v>1.85</v>
      </c>
      <c r="AV15" s="147"/>
      <c r="AW15" s="147"/>
      <c r="AX15" s="147"/>
      <c r="AY15" s="147"/>
      <c r="AZ15" s="147"/>
      <c r="BA15" s="149">
        <f t="shared" si="2"/>
        <v>1.85</v>
      </c>
      <c r="BB15" s="150"/>
    </row>
    <row r="16" spans="1:54" s="151" customFormat="1" ht="30" customHeight="1">
      <c r="A16" s="128">
        <v>11</v>
      </c>
      <c r="B16" s="3" t="str">
        <f t="shared" si="0"/>
        <v>BD 1 1  Śluza nr 6 Osowa Góra  (oświetelenie) 85-428 Bydgoszcz ul. Mińska 127</v>
      </c>
      <c r="C16" s="129" t="s">
        <v>25</v>
      </c>
      <c r="D16" s="128">
        <v>1</v>
      </c>
      <c r="E16" s="128">
        <v>1</v>
      </c>
      <c r="F16" s="130"/>
      <c r="G16" s="131" t="s">
        <v>582</v>
      </c>
      <c r="H16" s="132" t="s">
        <v>571</v>
      </c>
      <c r="I16" s="133" t="s">
        <v>527</v>
      </c>
      <c r="J16" s="133" t="s">
        <v>572</v>
      </c>
      <c r="K16" s="134" t="s">
        <v>578</v>
      </c>
      <c r="L16" s="135" t="s">
        <v>529</v>
      </c>
      <c r="M16" s="136" t="s">
        <v>530</v>
      </c>
      <c r="N16" s="137" t="s">
        <v>531</v>
      </c>
      <c r="O16" s="138" t="s">
        <v>23</v>
      </c>
      <c r="P16" s="139" t="s">
        <v>77</v>
      </c>
      <c r="Q16" s="140"/>
      <c r="R16" s="135" t="s">
        <v>532</v>
      </c>
      <c r="S16" s="128" t="s">
        <v>583</v>
      </c>
      <c r="T16" s="140" t="s">
        <v>33</v>
      </c>
      <c r="U16" s="161"/>
      <c r="V16" s="142" t="s">
        <v>584</v>
      </c>
      <c r="W16" s="42" t="s">
        <v>45</v>
      </c>
      <c r="X16" s="143"/>
      <c r="Y16" s="143"/>
      <c r="Z16" s="129" t="s">
        <v>585</v>
      </c>
      <c r="AA16" s="44">
        <v>1</v>
      </c>
      <c r="AB16" s="144"/>
      <c r="AC16" s="144"/>
      <c r="AD16" s="144">
        <v>11</v>
      </c>
      <c r="AE16" s="144"/>
      <c r="AF16" s="144">
        <v>25</v>
      </c>
      <c r="AG16" s="145">
        <v>0.4</v>
      </c>
      <c r="AH16" s="128" t="s">
        <v>7</v>
      </c>
      <c r="AI16" s="155"/>
      <c r="AJ16" s="144"/>
      <c r="AK16" s="144">
        <v>11</v>
      </c>
      <c r="AL16" s="156">
        <v>0.217</v>
      </c>
      <c r="AM16" s="147"/>
      <c r="AN16" s="147"/>
      <c r="AO16" s="147"/>
      <c r="AP16" s="147"/>
      <c r="AQ16" s="147"/>
      <c r="AR16" s="149">
        <f t="shared" si="1"/>
        <v>0.217</v>
      </c>
      <c r="AS16" s="144"/>
      <c r="AT16" s="144">
        <v>11</v>
      </c>
      <c r="AU16" s="156">
        <v>1.3</v>
      </c>
      <c r="AV16" s="147"/>
      <c r="AW16" s="147"/>
      <c r="AX16" s="147"/>
      <c r="AY16" s="147"/>
      <c r="AZ16" s="147"/>
      <c r="BA16" s="149">
        <f t="shared" si="2"/>
        <v>1.3</v>
      </c>
      <c r="BB16" s="150"/>
    </row>
    <row r="17" spans="1:54" s="151" customFormat="1" ht="30" customHeight="1">
      <c r="A17" s="128">
        <v>12</v>
      </c>
      <c r="B17" s="3" t="str">
        <f t="shared" si="0"/>
        <v>BD 1 1  Śluza nr 8 Lisi Ogon (biuro NW), Śluza nr 7 Łochowo 86-065 Łochowo Lisi Ogon ul. Kasztnowa  5</v>
      </c>
      <c r="C17" s="129" t="s">
        <v>25</v>
      </c>
      <c r="D17" s="128">
        <v>1</v>
      </c>
      <c r="E17" s="128">
        <v>1</v>
      </c>
      <c r="F17" s="130"/>
      <c r="G17" s="133" t="s">
        <v>586</v>
      </c>
      <c r="H17" s="132" t="s">
        <v>587</v>
      </c>
      <c r="I17" s="130" t="s">
        <v>588</v>
      </c>
      <c r="J17" s="133" t="s">
        <v>589</v>
      </c>
      <c r="K17" s="134" t="s">
        <v>536</v>
      </c>
      <c r="L17" s="135" t="s">
        <v>529</v>
      </c>
      <c r="M17" s="136" t="s">
        <v>530</v>
      </c>
      <c r="N17" s="137" t="s">
        <v>531</v>
      </c>
      <c r="O17" s="138" t="s">
        <v>23</v>
      </c>
      <c r="P17" s="139" t="s">
        <v>77</v>
      </c>
      <c r="Q17" s="140"/>
      <c r="R17" s="135" t="s">
        <v>532</v>
      </c>
      <c r="S17" s="128" t="s">
        <v>590</v>
      </c>
      <c r="T17" s="140" t="s">
        <v>33</v>
      </c>
      <c r="U17" s="141"/>
      <c r="V17" s="142" t="s">
        <v>591</v>
      </c>
      <c r="W17" s="42" t="s">
        <v>45</v>
      </c>
      <c r="X17" s="128"/>
      <c r="Y17" s="128"/>
      <c r="Z17" s="164" t="s">
        <v>592</v>
      </c>
      <c r="AA17" s="45" t="s">
        <v>153</v>
      </c>
      <c r="AB17" s="144"/>
      <c r="AC17" s="144"/>
      <c r="AD17" s="144">
        <v>15</v>
      </c>
      <c r="AE17" s="144"/>
      <c r="AF17" s="144">
        <v>35</v>
      </c>
      <c r="AG17" s="145">
        <v>0.4</v>
      </c>
      <c r="AH17" s="128" t="s">
        <v>7</v>
      </c>
      <c r="AI17" s="155"/>
      <c r="AJ17" s="144"/>
      <c r="AK17" s="144">
        <v>15</v>
      </c>
      <c r="AL17" s="156">
        <v>1.55</v>
      </c>
      <c r="AM17" s="147"/>
      <c r="AN17" s="147"/>
      <c r="AO17" s="147"/>
      <c r="AP17" s="147"/>
      <c r="AQ17" s="147"/>
      <c r="AR17" s="149">
        <f t="shared" si="1"/>
        <v>1.55</v>
      </c>
      <c r="AS17" s="144"/>
      <c r="AT17" s="144">
        <v>15</v>
      </c>
      <c r="AU17" s="156">
        <v>9.3000000000000007</v>
      </c>
      <c r="AV17" s="147"/>
      <c r="AW17" s="147"/>
      <c r="AX17" s="147"/>
      <c r="AY17" s="147"/>
      <c r="AZ17" s="147"/>
      <c r="BA17" s="149">
        <f t="shared" si="2"/>
        <v>9.3000000000000007</v>
      </c>
      <c r="BB17" s="150"/>
    </row>
    <row r="18" spans="1:54" s="151" customFormat="1" ht="30" customHeight="1">
      <c r="A18" s="128">
        <v>13</v>
      </c>
      <c r="B18" s="3" t="str">
        <f t="shared" si="0"/>
        <v xml:space="preserve">BD 1 2  Śluza nr 11 Krostkowo 64-820 Szamocin Krostkowo </v>
      </c>
      <c r="C18" s="129" t="s">
        <v>25</v>
      </c>
      <c r="D18" s="128">
        <v>1</v>
      </c>
      <c r="E18" s="128">
        <v>2</v>
      </c>
      <c r="F18" s="130"/>
      <c r="G18" s="131" t="s">
        <v>593</v>
      </c>
      <c r="H18" s="132" t="s">
        <v>594</v>
      </c>
      <c r="I18" s="133" t="s">
        <v>595</v>
      </c>
      <c r="J18" s="133" t="s">
        <v>596</v>
      </c>
      <c r="K18" s="134"/>
      <c r="L18" s="135" t="s">
        <v>597</v>
      </c>
      <c r="M18" s="136" t="s">
        <v>530</v>
      </c>
      <c r="N18" s="137" t="s">
        <v>531</v>
      </c>
      <c r="O18" s="138" t="s">
        <v>23</v>
      </c>
      <c r="P18" s="139" t="s">
        <v>77</v>
      </c>
      <c r="Q18" s="140"/>
      <c r="R18" s="135" t="s">
        <v>598</v>
      </c>
      <c r="S18" s="128" t="s">
        <v>599</v>
      </c>
      <c r="T18" s="140" t="s">
        <v>33</v>
      </c>
      <c r="U18" s="141"/>
      <c r="V18" s="142" t="s">
        <v>600</v>
      </c>
      <c r="W18" s="42" t="s">
        <v>45</v>
      </c>
      <c r="X18" s="143"/>
      <c r="Y18" s="143"/>
      <c r="Z18" s="165" t="s">
        <v>601</v>
      </c>
      <c r="AA18" s="158" t="s">
        <v>153</v>
      </c>
      <c r="AB18" s="144"/>
      <c r="AC18" s="144"/>
      <c r="AD18" s="144">
        <v>14</v>
      </c>
      <c r="AE18" s="144"/>
      <c r="AF18" s="144">
        <v>32</v>
      </c>
      <c r="AG18" s="145">
        <v>0.4</v>
      </c>
      <c r="AH18" s="128" t="s">
        <v>7</v>
      </c>
      <c r="AI18" s="155"/>
      <c r="AJ18" s="144"/>
      <c r="AK18" s="144">
        <v>14</v>
      </c>
      <c r="AL18" s="156">
        <v>1.23</v>
      </c>
      <c r="AM18" s="147"/>
      <c r="AN18" s="147"/>
      <c r="AO18" s="147"/>
      <c r="AP18" s="147"/>
      <c r="AQ18" s="147"/>
      <c r="AR18" s="149">
        <f t="shared" si="1"/>
        <v>1.23</v>
      </c>
      <c r="AS18" s="144"/>
      <c r="AT18" s="144">
        <v>14</v>
      </c>
      <c r="AU18" s="156">
        <v>7.3819999999999997</v>
      </c>
      <c r="AV18" s="147"/>
      <c r="AW18" s="147"/>
      <c r="AX18" s="147"/>
      <c r="AY18" s="147"/>
      <c r="AZ18" s="147"/>
      <c r="BA18" s="149">
        <f t="shared" si="2"/>
        <v>7.3819999999999997</v>
      </c>
      <c r="BB18" s="150"/>
    </row>
    <row r="19" spans="1:54" s="151" customFormat="1" ht="30" customHeight="1">
      <c r="A19" s="128">
        <v>14</v>
      </c>
      <c r="B19" s="3" t="str">
        <f t="shared" si="0"/>
        <v>BD 1 3  Hydrowęzeł Pakość 88-170 Pakość Glebnia         27</v>
      </c>
      <c r="C19" s="166" t="s">
        <v>25</v>
      </c>
      <c r="D19" s="167">
        <v>1</v>
      </c>
      <c r="E19" s="167">
        <v>3</v>
      </c>
      <c r="F19" s="168"/>
      <c r="G19" s="131" t="s">
        <v>602</v>
      </c>
      <c r="H19" s="169" t="s">
        <v>603</v>
      </c>
      <c r="I19" s="168" t="s">
        <v>604</v>
      </c>
      <c r="J19" s="133" t="s">
        <v>605</v>
      </c>
      <c r="K19" s="170" t="s">
        <v>606</v>
      </c>
      <c r="L19" s="135" t="s">
        <v>607</v>
      </c>
      <c r="M19" s="136" t="s">
        <v>530</v>
      </c>
      <c r="N19" s="137" t="s">
        <v>531</v>
      </c>
      <c r="O19" s="138" t="s">
        <v>23</v>
      </c>
      <c r="P19" s="139" t="s">
        <v>77</v>
      </c>
      <c r="Q19" s="140"/>
      <c r="R19" s="135" t="s">
        <v>532</v>
      </c>
      <c r="S19" s="128" t="s">
        <v>608</v>
      </c>
      <c r="T19" s="140" t="s">
        <v>33</v>
      </c>
      <c r="U19" s="141"/>
      <c r="V19" s="142" t="s">
        <v>609</v>
      </c>
      <c r="W19" s="64" t="s">
        <v>38</v>
      </c>
      <c r="X19" s="128"/>
      <c r="Y19" s="128"/>
      <c r="Z19" s="171" t="s">
        <v>610</v>
      </c>
      <c r="AA19" s="172">
        <v>1</v>
      </c>
      <c r="AB19" s="144"/>
      <c r="AC19" s="144"/>
      <c r="AD19" s="144">
        <v>15</v>
      </c>
      <c r="AE19" s="144"/>
      <c r="AF19" s="144">
        <v>125</v>
      </c>
      <c r="AG19" s="145">
        <v>15</v>
      </c>
      <c r="AH19" s="173" t="s">
        <v>7</v>
      </c>
      <c r="AI19" s="155"/>
      <c r="AJ19" s="144"/>
      <c r="AK19" s="144">
        <v>15</v>
      </c>
      <c r="AL19" s="156">
        <v>2.794</v>
      </c>
      <c r="AM19" s="147"/>
      <c r="AN19" s="147"/>
      <c r="AO19" s="147"/>
      <c r="AP19" s="147"/>
      <c r="AQ19" s="147"/>
      <c r="AR19" s="149">
        <f t="shared" si="1"/>
        <v>2.794</v>
      </c>
      <c r="AS19" s="144"/>
      <c r="AT19" s="144">
        <v>15</v>
      </c>
      <c r="AU19" s="156">
        <v>16.765000000000001</v>
      </c>
      <c r="AV19" s="147"/>
      <c r="AW19" s="147"/>
      <c r="AX19" s="147"/>
      <c r="AY19" s="147"/>
      <c r="AZ19" s="147"/>
      <c r="BA19" s="149">
        <f t="shared" si="2"/>
        <v>16.765000000000001</v>
      </c>
      <c r="BB19" s="150"/>
    </row>
    <row r="20" spans="1:54" s="151" customFormat="1" ht="30" customHeight="1">
      <c r="A20" s="128">
        <v>15</v>
      </c>
      <c r="B20" s="3" t="str">
        <f t="shared" si="0"/>
        <v>BD 1 3  Pakość - Warsztat Mechaniczny 88-170 Pakość Jankowo  3</v>
      </c>
      <c r="C20" s="129" t="s">
        <v>25</v>
      </c>
      <c r="D20" s="128">
        <v>1</v>
      </c>
      <c r="E20" s="128">
        <v>3</v>
      </c>
      <c r="F20" s="130"/>
      <c r="G20" s="131" t="s">
        <v>611</v>
      </c>
      <c r="H20" s="132" t="s">
        <v>603</v>
      </c>
      <c r="I20" s="133" t="s">
        <v>604</v>
      </c>
      <c r="J20" s="133" t="s">
        <v>612</v>
      </c>
      <c r="K20" s="134" t="s">
        <v>376</v>
      </c>
      <c r="L20" s="135" t="s">
        <v>607</v>
      </c>
      <c r="M20" s="136" t="s">
        <v>530</v>
      </c>
      <c r="N20" s="137" t="s">
        <v>531</v>
      </c>
      <c r="O20" s="138" t="s">
        <v>23</v>
      </c>
      <c r="P20" s="139" t="s">
        <v>77</v>
      </c>
      <c r="Q20" s="140"/>
      <c r="R20" s="135" t="s">
        <v>613</v>
      </c>
      <c r="S20" s="128" t="s">
        <v>614</v>
      </c>
      <c r="T20" s="140" t="s">
        <v>33</v>
      </c>
      <c r="U20" s="141"/>
      <c r="V20" s="142" t="s">
        <v>615</v>
      </c>
      <c r="W20" s="42" t="s">
        <v>45</v>
      </c>
      <c r="X20" s="128"/>
      <c r="Y20" s="128"/>
      <c r="Z20" s="142" t="s">
        <v>616</v>
      </c>
      <c r="AA20" s="158" t="s">
        <v>153</v>
      </c>
      <c r="AB20" s="144"/>
      <c r="AC20" s="144"/>
      <c r="AD20" s="144">
        <v>11</v>
      </c>
      <c r="AE20" s="144"/>
      <c r="AF20" s="144">
        <v>25</v>
      </c>
      <c r="AG20" s="145">
        <v>0.4</v>
      </c>
      <c r="AH20" s="128" t="s">
        <v>7</v>
      </c>
      <c r="AI20" s="155"/>
      <c r="AJ20" s="144"/>
      <c r="AK20" s="144">
        <v>11</v>
      </c>
      <c r="AL20" s="156">
        <v>5.2999999999999999E-2</v>
      </c>
      <c r="AM20" s="147"/>
      <c r="AN20" s="147"/>
      <c r="AO20" s="147"/>
      <c r="AP20" s="147"/>
      <c r="AQ20" s="147"/>
      <c r="AR20" s="149">
        <f t="shared" si="1"/>
        <v>5.2999999999999999E-2</v>
      </c>
      <c r="AS20" s="144"/>
      <c r="AT20" s="144">
        <v>11</v>
      </c>
      <c r="AU20" s="156">
        <v>0.32</v>
      </c>
      <c r="AV20" s="147"/>
      <c r="AW20" s="147"/>
      <c r="AX20" s="147"/>
      <c r="AY20" s="147"/>
      <c r="AZ20" s="147"/>
      <c r="BA20" s="149">
        <f t="shared" si="2"/>
        <v>0.32</v>
      </c>
      <c r="BB20" s="150"/>
    </row>
    <row r="21" spans="1:54" s="151" customFormat="1" ht="30" customHeight="1">
      <c r="A21" s="128">
        <v>16</v>
      </c>
      <c r="B21" s="3" t="str">
        <f t="shared" si="0"/>
        <v>BD 1 3  Pakość (obw. adm.) 88-170 Pakość Jankowo  3</v>
      </c>
      <c r="C21" s="129" t="s">
        <v>25</v>
      </c>
      <c r="D21" s="128">
        <v>1</v>
      </c>
      <c r="E21" s="128">
        <v>3</v>
      </c>
      <c r="F21" s="130"/>
      <c r="G21" s="131" t="s">
        <v>617</v>
      </c>
      <c r="H21" s="132" t="s">
        <v>603</v>
      </c>
      <c r="I21" s="133" t="s">
        <v>604</v>
      </c>
      <c r="J21" s="133" t="s">
        <v>612</v>
      </c>
      <c r="K21" s="134" t="s">
        <v>376</v>
      </c>
      <c r="L21" s="135" t="s">
        <v>607</v>
      </c>
      <c r="M21" s="136" t="s">
        <v>530</v>
      </c>
      <c r="N21" s="137" t="s">
        <v>531</v>
      </c>
      <c r="O21" s="138" t="s">
        <v>23</v>
      </c>
      <c r="P21" s="139" t="s">
        <v>77</v>
      </c>
      <c r="Q21" s="140"/>
      <c r="R21" s="135" t="s">
        <v>613</v>
      </c>
      <c r="S21" s="128" t="s">
        <v>618</v>
      </c>
      <c r="T21" s="140" t="s">
        <v>33</v>
      </c>
      <c r="U21" s="141"/>
      <c r="V21" s="142" t="s">
        <v>619</v>
      </c>
      <c r="W21" s="42" t="s">
        <v>45</v>
      </c>
      <c r="X21" s="128"/>
      <c r="Y21" s="128"/>
      <c r="Z21" s="40" t="s">
        <v>620</v>
      </c>
      <c r="AA21" s="158" t="s">
        <v>153</v>
      </c>
      <c r="AB21" s="144"/>
      <c r="AC21" s="144"/>
      <c r="AD21" s="144">
        <v>11</v>
      </c>
      <c r="AE21" s="144"/>
      <c r="AF21" s="144">
        <v>25</v>
      </c>
      <c r="AG21" s="145">
        <v>0.4</v>
      </c>
      <c r="AH21" s="128" t="s">
        <v>7</v>
      </c>
      <c r="AI21" s="155"/>
      <c r="AJ21" s="144"/>
      <c r="AK21" s="144">
        <v>11</v>
      </c>
      <c r="AL21" s="156">
        <v>0.60499999999999998</v>
      </c>
      <c r="AM21" s="147"/>
      <c r="AN21" s="147"/>
      <c r="AO21" s="147"/>
      <c r="AP21" s="147"/>
      <c r="AQ21" s="147"/>
      <c r="AR21" s="149">
        <f t="shared" si="1"/>
        <v>0.60499999999999998</v>
      </c>
      <c r="AS21" s="144"/>
      <c r="AT21" s="144">
        <v>11</v>
      </c>
      <c r="AU21" s="156">
        <v>3.6309999999999998</v>
      </c>
      <c r="AV21" s="147"/>
      <c r="AW21" s="147"/>
      <c r="AX21" s="147"/>
      <c r="AY21" s="147"/>
      <c r="AZ21" s="147"/>
      <c r="BA21" s="149">
        <f t="shared" si="2"/>
        <v>3.6309999999999998</v>
      </c>
      <c r="BB21" s="150"/>
    </row>
    <row r="22" spans="1:54" s="151" customFormat="1" ht="30" customHeight="1">
      <c r="A22" s="128">
        <v>17</v>
      </c>
      <c r="B22" s="3" t="str">
        <f t="shared" si="0"/>
        <v>BD 1 3  Strażniczówka Skalmierowice 88-160 Janikowo Skalmierowice 23</v>
      </c>
      <c r="C22" s="166" t="s">
        <v>25</v>
      </c>
      <c r="D22" s="167">
        <v>1</v>
      </c>
      <c r="E22" s="167">
        <v>3</v>
      </c>
      <c r="F22" s="168"/>
      <c r="G22" s="131" t="s">
        <v>621</v>
      </c>
      <c r="H22" s="169" t="s">
        <v>622</v>
      </c>
      <c r="I22" s="168" t="s">
        <v>623</v>
      </c>
      <c r="J22" s="133" t="s">
        <v>624</v>
      </c>
      <c r="K22" s="170" t="s">
        <v>625</v>
      </c>
      <c r="L22" s="135" t="s">
        <v>607</v>
      </c>
      <c r="M22" s="136" t="s">
        <v>530</v>
      </c>
      <c r="N22" s="137" t="s">
        <v>531</v>
      </c>
      <c r="O22" s="138" t="s">
        <v>23</v>
      </c>
      <c r="P22" s="139" t="s">
        <v>77</v>
      </c>
      <c r="Q22" s="140"/>
      <c r="R22" s="135" t="s">
        <v>626</v>
      </c>
      <c r="S22" s="128" t="s">
        <v>627</v>
      </c>
      <c r="T22" s="140" t="s">
        <v>33</v>
      </c>
      <c r="U22" s="141"/>
      <c r="V22" s="142" t="s">
        <v>628</v>
      </c>
      <c r="W22" s="42" t="s">
        <v>45</v>
      </c>
      <c r="X22" s="128"/>
      <c r="Y22" s="128"/>
      <c r="Z22" s="171" t="s">
        <v>629</v>
      </c>
      <c r="AA22" s="172">
        <v>1</v>
      </c>
      <c r="AB22" s="144"/>
      <c r="AC22" s="144"/>
      <c r="AD22" s="144">
        <v>11</v>
      </c>
      <c r="AE22" s="144"/>
      <c r="AF22" s="144">
        <v>25</v>
      </c>
      <c r="AG22" s="145">
        <v>0.4</v>
      </c>
      <c r="AH22" s="128" t="s">
        <v>7</v>
      </c>
      <c r="AI22" s="155"/>
      <c r="AJ22" s="144"/>
      <c r="AK22" s="144">
        <v>11</v>
      </c>
      <c r="AL22" s="156">
        <v>0.26300000000000001</v>
      </c>
      <c r="AM22" s="147"/>
      <c r="AN22" s="147"/>
      <c r="AO22" s="147"/>
      <c r="AP22" s="147"/>
      <c r="AQ22" s="147"/>
      <c r="AR22" s="149">
        <f t="shared" si="1"/>
        <v>0.26300000000000001</v>
      </c>
      <c r="AS22" s="144"/>
      <c r="AT22" s="144">
        <v>11</v>
      </c>
      <c r="AU22" s="156">
        <v>1.58</v>
      </c>
      <c r="AV22" s="147"/>
      <c r="AW22" s="147"/>
      <c r="AX22" s="147"/>
      <c r="AY22" s="147"/>
      <c r="AZ22" s="147"/>
      <c r="BA22" s="149">
        <f t="shared" si="2"/>
        <v>1.58</v>
      </c>
      <c r="BB22" s="150"/>
    </row>
    <row r="23" spans="1:54" s="151" customFormat="1" ht="30" customHeight="1">
      <c r="A23" s="128">
        <v>18</v>
      </c>
      <c r="B23" s="3" t="str">
        <f t="shared" si="0"/>
        <v xml:space="preserve">BD 1 3  Śluza nr 1 Pakość 88-170 Pakość Pakość Śluza </v>
      </c>
      <c r="C23" s="129" t="s">
        <v>25</v>
      </c>
      <c r="D23" s="128">
        <v>1</v>
      </c>
      <c r="E23" s="128">
        <v>3</v>
      </c>
      <c r="F23" s="130"/>
      <c r="G23" s="131" t="s">
        <v>630</v>
      </c>
      <c r="H23" s="132" t="s">
        <v>603</v>
      </c>
      <c r="I23" s="133" t="s">
        <v>604</v>
      </c>
      <c r="J23" s="133" t="s">
        <v>631</v>
      </c>
      <c r="K23" s="134"/>
      <c r="L23" s="135" t="s">
        <v>607</v>
      </c>
      <c r="M23" s="136" t="s">
        <v>530</v>
      </c>
      <c r="N23" s="137" t="s">
        <v>531</v>
      </c>
      <c r="O23" s="138" t="s">
        <v>23</v>
      </c>
      <c r="P23" s="139" t="s">
        <v>77</v>
      </c>
      <c r="Q23" s="140"/>
      <c r="R23" s="135" t="s">
        <v>613</v>
      </c>
      <c r="S23" s="128" t="s">
        <v>632</v>
      </c>
      <c r="T23" s="140" t="s">
        <v>33</v>
      </c>
      <c r="U23" s="141"/>
      <c r="V23" s="142" t="s">
        <v>633</v>
      </c>
      <c r="W23" s="42" t="s">
        <v>45</v>
      </c>
      <c r="X23" s="128"/>
      <c r="Y23" s="128"/>
      <c r="Z23" s="165" t="s">
        <v>634</v>
      </c>
      <c r="AA23" s="158" t="s">
        <v>153</v>
      </c>
      <c r="AB23" s="144"/>
      <c r="AC23" s="144"/>
      <c r="AD23" s="144">
        <v>27</v>
      </c>
      <c r="AE23" s="144"/>
      <c r="AF23" s="144">
        <v>63</v>
      </c>
      <c r="AG23" s="145">
        <v>0.4</v>
      </c>
      <c r="AH23" s="128" t="s">
        <v>7</v>
      </c>
      <c r="AI23" s="155"/>
      <c r="AJ23" s="144"/>
      <c r="AK23" s="144">
        <v>27</v>
      </c>
      <c r="AL23" s="156">
        <v>0.58399999999999996</v>
      </c>
      <c r="AM23" s="147"/>
      <c r="AN23" s="147"/>
      <c r="AO23" s="147"/>
      <c r="AP23" s="147"/>
      <c r="AQ23" s="147"/>
      <c r="AR23" s="149">
        <f t="shared" si="1"/>
        <v>0.58399999999999996</v>
      </c>
      <c r="AS23" s="144"/>
      <c r="AT23" s="144">
        <v>27</v>
      </c>
      <c r="AU23" s="156">
        <v>3.5030000000000001</v>
      </c>
      <c r="AV23" s="147"/>
      <c r="AW23" s="147"/>
      <c r="AX23" s="147"/>
      <c r="AY23" s="147"/>
      <c r="AZ23" s="147"/>
      <c r="BA23" s="149">
        <f t="shared" si="2"/>
        <v>3.5030000000000001</v>
      </c>
      <c r="BB23" s="150"/>
    </row>
    <row r="24" spans="1:54" s="151" customFormat="1" ht="30" customHeight="1">
      <c r="A24" s="128">
        <v>19</v>
      </c>
      <c r="B24" s="3" t="str">
        <f t="shared" si="0"/>
        <v>BD 1 5  Biuro NW Nakło  (obw. adm.) 89-100 Nakło n/Notecią ul. Gen. Hallera  23a</v>
      </c>
      <c r="C24" s="129" t="s">
        <v>25</v>
      </c>
      <c r="D24" s="128">
        <v>1</v>
      </c>
      <c r="E24" s="128">
        <v>5</v>
      </c>
      <c r="F24" s="130"/>
      <c r="G24" s="131" t="s">
        <v>635</v>
      </c>
      <c r="H24" s="132" t="s">
        <v>636</v>
      </c>
      <c r="I24" s="130" t="s">
        <v>637</v>
      </c>
      <c r="J24" s="133" t="s">
        <v>638</v>
      </c>
      <c r="K24" s="134" t="s">
        <v>639</v>
      </c>
      <c r="L24" s="135" t="s">
        <v>640</v>
      </c>
      <c r="M24" s="136" t="s">
        <v>530</v>
      </c>
      <c r="N24" s="137" t="s">
        <v>531</v>
      </c>
      <c r="O24" s="138" t="s">
        <v>23</v>
      </c>
      <c r="P24" s="139" t="s">
        <v>77</v>
      </c>
      <c r="Q24" s="140"/>
      <c r="R24" s="135" t="s">
        <v>641</v>
      </c>
      <c r="S24" s="128" t="s">
        <v>642</v>
      </c>
      <c r="T24" s="140" t="s">
        <v>33</v>
      </c>
      <c r="U24" s="141"/>
      <c r="V24" s="142" t="s">
        <v>643</v>
      </c>
      <c r="W24" s="42" t="s">
        <v>45</v>
      </c>
      <c r="X24" s="128"/>
      <c r="Y24" s="128"/>
      <c r="Z24" s="174" t="s">
        <v>644</v>
      </c>
      <c r="AA24" s="158">
        <v>1</v>
      </c>
      <c r="AB24" s="144"/>
      <c r="AC24" s="144"/>
      <c r="AD24" s="144">
        <v>3</v>
      </c>
      <c r="AE24" s="144"/>
      <c r="AF24" s="144">
        <v>20</v>
      </c>
      <c r="AG24" s="145">
        <v>0.4</v>
      </c>
      <c r="AH24" s="128" t="s">
        <v>7</v>
      </c>
      <c r="AI24" s="155"/>
      <c r="AJ24" s="144"/>
      <c r="AK24" s="144">
        <v>3</v>
      </c>
      <c r="AL24" s="156">
        <v>0.20799999999999999</v>
      </c>
      <c r="AM24" s="147"/>
      <c r="AN24" s="147"/>
      <c r="AO24" s="147"/>
      <c r="AP24" s="147"/>
      <c r="AQ24" s="147"/>
      <c r="AR24" s="149">
        <f t="shared" si="1"/>
        <v>0.20799999999999999</v>
      </c>
      <c r="AS24" s="144"/>
      <c r="AT24" s="144">
        <v>3</v>
      </c>
      <c r="AU24" s="156">
        <v>1.25</v>
      </c>
      <c r="AV24" s="147"/>
      <c r="AW24" s="147"/>
      <c r="AX24" s="147"/>
      <c r="AY24" s="147"/>
      <c r="AZ24" s="147"/>
      <c r="BA24" s="149">
        <f t="shared" si="2"/>
        <v>1.25</v>
      </c>
      <c r="BB24" s="150"/>
    </row>
    <row r="25" spans="1:54" s="151" customFormat="1" ht="30" customHeight="1">
      <c r="A25" s="128">
        <v>20</v>
      </c>
      <c r="B25" s="3" t="str">
        <f t="shared" si="0"/>
        <v>BD 1 5  Biuro NW Nakło 89-100 Nakło n/Notecią ul. Gen. Hallera  23a</v>
      </c>
      <c r="C25" s="129" t="s">
        <v>25</v>
      </c>
      <c r="D25" s="128">
        <v>1</v>
      </c>
      <c r="E25" s="128">
        <v>5</v>
      </c>
      <c r="F25" s="130"/>
      <c r="G25" s="131" t="s">
        <v>645</v>
      </c>
      <c r="H25" s="132" t="s">
        <v>636</v>
      </c>
      <c r="I25" s="130" t="s">
        <v>637</v>
      </c>
      <c r="J25" s="133" t="s">
        <v>638</v>
      </c>
      <c r="K25" s="134" t="s">
        <v>639</v>
      </c>
      <c r="L25" s="135" t="s">
        <v>640</v>
      </c>
      <c r="M25" s="136" t="s">
        <v>530</v>
      </c>
      <c r="N25" s="137" t="s">
        <v>531</v>
      </c>
      <c r="O25" s="138" t="s">
        <v>23</v>
      </c>
      <c r="P25" s="139" t="s">
        <v>77</v>
      </c>
      <c r="Q25" s="140"/>
      <c r="R25" s="135" t="s">
        <v>641</v>
      </c>
      <c r="S25" s="128" t="s">
        <v>646</v>
      </c>
      <c r="T25" s="140" t="s">
        <v>33</v>
      </c>
      <c r="U25" s="141"/>
      <c r="V25" s="142" t="s">
        <v>647</v>
      </c>
      <c r="W25" s="42" t="s">
        <v>45</v>
      </c>
      <c r="X25" s="128"/>
      <c r="Y25" s="128"/>
      <c r="Z25" s="164" t="s">
        <v>648</v>
      </c>
      <c r="AA25" s="158">
        <v>1</v>
      </c>
      <c r="AB25" s="144"/>
      <c r="AC25" s="144"/>
      <c r="AD25" s="144">
        <v>11</v>
      </c>
      <c r="AE25" s="144"/>
      <c r="AF25" s="144">
        <v>25</v>
      </c>
      <c r="AG25" s="145">
        <v>0.4</v>
      </c>
      <c r="AH25" s="128" t="s">
        <v>7</v>
      </c>
      <c r="AI25" s="155"/>
      <c r="AJ25" s="144"/>
      <c r="AK25" s="144">
        <v>11</v>
      </c>
      <c r="AL25" s="156">
        <v>0.27600000000000002</v>
      </c>
      <c r="AM25" s="147"/>
      <c r="AN25" s="147"/>
      <c r="AO25" s="147"/>
      <c r="AP25" s="147"/>
      <c r="AQ25" s="147"/>
      <c r="AR25" s="149">
        <f t="shared" si="1"/>
        <v>0.27600000000000002</v>
      </c>
      <c r="AS25" s="144"/>
      <c r="AT25" s="144">
        <v>11</v>
      </c>
      <c r="AU25" s="156">
        <v>1.6559999999999999</v>
      </c>
      <c r="AV25" s="147"/>
      <c r="AW25" s="147"/>
      <c r="AX25" s="147"/>
      <c r="AY25" s="147"/>
      <c r="AZ25" s="147"/>
      <c r="BA25" s="149">
        <f t="shared" si="2"/>
        <v>1.6559999999999999</v>
      </c>
      <c r="BB25" s="150"/>
    </row>
    <row r="26" spans="1:54" s="151" customFormat="1" ht="30" customHeight="1">
      <c r="A26" s="128">
        <v>21</v>
      </c>
      <c r="B26" s="3" t="str">
        <f t="shared" si="0"/>
        <v xml:space="preserve">BD 1 5  Śluza nr 10 Gromadno 89-240 Kcynia Ludwikowo </v>
      </c>
      <c r="C26" s="129" t="s">
        <v>25</v>
      </c>
      <c r="D26" s="128">
        <v>1</v>
      </c>
      <c r="E26" s="128">
        <v>5</v>
      </c>
      <c r="F26" s="130"/>
      <c r="G26" s="131" t="s">
        <v>649</v>
      </c>
      <c r="H26" s="132" t="s">
        <v>650</v>
      </c>
      <c r="I26" s="133" t="s">
        <v>651</v>
      </c>
      <c r="J26" s="133" t="s">
        <v>652</v>
      </c>
      <c r="K26" s="134"/>
      <c r="L26" s="135" t="s">
        <v>640</v>
      </c>
      <c r="M26" s="136" t="s">
        <v>530</v>
      </c>
      <c r="N26" s="137" t="s">
        <v>531</v>
      </c>
      <c r="O26" s="138" t="s">
        <v>23</v>
      </c>
      <c r="P26" s="139" t="s">
        <v>77</v>
      </c>
      <c r="Q26" s="140"/>
      <c r="R26" s="135" t="s">
        <v>641</v>
      </c>
      <c r="S26" s="128" t="s">
        <v>653</v>
      </c>
      <c r="T26" s="140" t="s">
        <v>33</v>
      </c>
      <c r="U26" s="161"/>
      <c r="V26" s="142" t="s">
        <v>654</v>
      </c>
      <c r="W26" s="42" t="s">
        <v>45</v>
      </c>
      <c r="X26" s="143"/>
      <c r="Y26" s="143"/>
      <c r="Z26" s="129" t="s">
        <v>655</v>
      </c>
      <c r="AA26" s="158" t="s">
        <v>153</v>
      </c>
      <c r="AB26" s="144"/>
      <c r="AC26" s="144"/>
      <c r="AD26" s="144">
        <v>9</v>
      </c>
      <c r="AE26" s="144"/>
      <c r="AF26" s="144">
        <v>20</v>
      </c>
      <c r="AG26" s="145">
        <v>0.4</v>
      </c>
      <c r="AH26" s="128" t="s">
        <v>7</v>
      </c>
      <c r="AI26" s="155"/>
      <c r="AJ26" s="144"/>
      <c r="AK26" s="144">
        <v>9</v>
      </c>
      <c r="AL26" s="156">
        <v>0.27800000000000002</v>
      </c>
      <c r="AM26" s="147"/>
      <c r="AN26" s="147"/>
      <c r="AO26" s="147"/>
      <c r="AP26" s="147"/>
      <c r="AQ26" s="147"/>
      <c r="AR26" s="149">
        <f t="shared" si="1"/>
        <v>0.27800000000000002</v>
      </c>
      <c r="AS26" s="144"/>
      <c r="AT26" s="144">
        <v>9</v>
      </c>
      <c r="AU26" s="156">
        <v>1.67</v>
      </c>
      <c r="AV26" s="147"/>
      <c r="AW26" s="147"/>
      <c r="AX26" s="147"/>
      <c r="AY26" s="147"/>
      <c r="AZ26" s="147"/>
      <c r="BA26" s="149">
        <f t="shared" si="2"/>
        <v>1.67</v>
      </c>
      <c r="BB26" s="150"/>
    </row>
    <row r="27" spans="1:54" s="151" customFormat="1" ht="30" customHeight="1">
      <c r="A27" s="128">
        <v>22</v>
      </c>
      <c r="B27" s="3" t="str">
        <f t="shared" si="0"/>
        <v xml:space="preserve">BD 1 5  Śluza nr 7 Józefinki - urządzenia 89-100 Nakło n/Notecią Występ            </v>
      </c>
      <c r="C27" s="129" t="s">
        <v>25</v>
      </c>
      <c r="D27" s="128">
        <v>1</v>
      </c>
      <c r="E27" s="128">
        <v>5</v>
      </c>
      <c r="F27" s="130"/>
      <c r="G27" s="131" t="s">
        <v>656</v>
      </c>
      <c r="H27" s="132" t="s">
        <v>636</v>
      </c>
      <c r="I27" s="130" t="s">
        <v>637</v>
      </c>
      <c r="J27" s="133" t="s">
        <v>657</v>
      </c>
      <c r="K27" s="134"/>
      <c r="L27" s="135" t="s">
        <v>640</v>
      </c>
      <c r="M27" s="136" t="s">
        <v>530</v>
      </c>
      <c r="N27" s="137" t="s">
        <v>531</v>
      </c>
      <c r="O27" s="138" t="s">
        <v>23</v>
      </c>
      <c r="P27" s="139" t="s">
        <v>77</v>
      </c>
      <c r="Q27" s="140"/>
      <c r="R27" s="135" t="s">
        <v>641</v>
      </c>
      <c r="S27" s="128" t="s">
        <v>658</v>
      </c>
      <c r="T27" s="140" t="s">
        <v>33</v>
      </c>
      <c r="U27" s="141"/>
      <c r="V27" s="142" t="s">
        <v>659</v>
      </c>
      <c r="W27" s="42" t="s">
        <v>45</v>
      </c>
      <c r="X27" s="128"/>
      <c r="Y27" s="128"/>
      <c r="Z27" s="166" t="s">
        <v>660</v>
      </c>
      <c r="AA27" s="172">
        <v>1</v>
      </c>
      <c r="AB27" s="144"/>
      <c r="AC27" s="144"/>
      <c r="AD27" s="144">
        <v>17</v>
      </c>
      <c r="AE27" s="144"/>
      <c r="AF27" s="144">
        <v>40</v>
      </c>
      <c r="AG27" s="145">
        <v>0.4</v>
      </c>
      <c r="AH27" s="128" t="s">
        <v>7</v>
      </c>
      <c r="AI27" s="155"/>
      <c r="AJ27" s="144"/>
      <c r="AK27" s="144">
        <v>17</v>
      </c>
      <c r="AL27" s="156">
        <v>0.27500000000000002</v>
      </c>
      <c r="AM27" s="147"/>
      <c r="AN27" s="147"/>
      <c r="AO27" s="147"/>
      <c r="AP27" s="147"/>
      <c r="AQ27" s="147"/>
      <c r="AR27" s="149">
        <f t="shared" si="1"/>
        <v>0.27500000000000002</v>
      </c>
      <c r="AS27" s="144"/>
      <c r="AT27" s="144">
        <v>17</v>
      </c>
      <c r="AU27" s="156">
        <v>1.6479999999999999</v>
      </c>
      <c r="AV27" s="147"/>
      <c r="AW27" s="147"/>
      <c r="AX27" s="147"/>
      <c r="AY27" s="147"/>
      <c r="AZ27" s="147"/>
      <c r="BA27" s="149">
        <f t="shared" si="2"/>
        <v>1.6479999999999999</v>
      </c>
      <c r="BB27" s="150"/>
    </row>
    <row r="28" spans="1:54" s="151" customFormat="1" ht="30" customHeight="1">
      <c r="A28" s="128">
        <v>23</v>
      </c>
      <c r="B28" s="3" t="str">
        <f t="shared" si="0"/>
        <v xml:space="preserve">BD 1 5  Śluza nr 8 Nakło Wschód 89-100 Nakło n/Notecią Zanotecie           </v>
      </c>
      <c r="C28" s="129" t="s">
        <v>25</v>
      </c>
      <c r="D28" s="128">
        <v>1</v>
      </c>
      <c r="E28" s="128">
        <v>5</v>
      </c>
      <c r="F28" s="130"/>
      <c r="G28" s="131" t="s">
        <v>661</v>
      </c>
      <c r="H28" s="132" t="s">
        <v>636</v>
      </c>
      <c r="I28" s="130" t="s">
        <v>637</v>
      </c>
      <c r="J28" s="133" t="s">
        <v>662</v>
      </c>
      <c r="K28" s="134"/>
      <c r="L28" s="135" t="s">
        <v>640</v>
      </c>
      <c r="M28" s="136" t="s">
        <v>530</v>
      </c>
      <c r="N28" s="137" t="s">
        <v>531</v>
      </c>
      <c r="O28" s="138" t="s">
        <v>23</v>
      </c>
      <c r="P28" s="139" t="s">
        <v>77</v>
      </c>
      <c r="Q28" s="140"/>
      <c r="R28" s="135" t="s">
        <v>641</v>
      </c>
      <c r="S28" s="128" t="s">
        <v>663</v>
      </c>
      <c r="T28" s="140" t="s">
        <v>33</v>
      </c>
      <c r="U28" s="141"/>
      <c r="V28" s="142" t="s">
        <v>664</v>
      </c>
      <c r="W28" s="42" t="s">
        <v>45</v>
      </c>
      <c r="X28" s="128"/>
      <c r="Y28" s="128"/>
      <c r="Z28" s="174" t="s">
        <v>665</v>
      </c>
      <c r="AA28" s="158" t="s">
        <v>153</v>
      </c>
      <c r="AB28" s="144"/>
      <c r="AC28" s="144"/>
      <c r="AD28" s="144">
        <v>9</v>
      </c>
      <c r="AE28" s="144"/>
      <c r="AF28" s="144">
        <v>20</v>
      </c>
      <c r="AG28" s="145">
        <v>0.4</v>
      </c>
      <c r="AH28" s="128" t="s">
        <v>7</v>
      </c>
      <c r="AI28" s="155"/>
      <c r="AJ28" s="144"/>
      <c r="AK28" s="144">
        <v>9</v>
      </c>
      <c r="AL28" s="156">
        <v>0.25600000000000001</v>
      </c>
      <c r="AM28" s="147"/>
      <c r="AN28" s="147"/>
      <c r="AO28" s="147"/>
      <c r="AP28" s="147"/>
      <c r="AQ28" s="147"/>
      <c r="AR28" s="149">
        <f t="shared" si="1"/>
        <v>0.25600000000000001</v>
      </c>
      <c r="AS28" s="144"/>
      <c r="AT28" s="144">
        <v>9</v>
      </c>
      <c r="AU28" s="156">
        <v>1.5369999999999999</v>
      </c>
      <c r="AV28" s="147"/>
      <c r="AW28" s="147"/>
      <c r="AX28" s="147"/>
      <c r="AY28" s="147"/>
      <c r="AZ28" s="147"/>
      <c r="BA28" s="149">
        <f t="shared" si="2"/>
        <v>1.5369999999999999</v>
      </c>
      <c r="BB28" s="150"/>
    </row>
    <row r="29" spans="1:54" s="151" customFormat="1" ht="30" customHeight="1">
      <c r="A29" s="128">
        <v>24</v>
      </c>
      <c r="B29" s="3" t="str">
        <f t="shared" si="0"/>
        <v xml:space="preserve">BD 1 5  Śluza nr 8 Nakło Wschód 89-100 Nakło n/Notecią Zanotecie           </v>
      </c>
      <c r="C29" s="129" t="s">
        <v>25</v>
      </c>
      <c r="D29" s="128">
        <v>1</v>
      </c>
      <c r="E29" s="128">
        <v>5</v>
      </c>
      <c r="F29" s="130"/>
      <c r="G29" s="131" t="s">
        <v>661</v>
      </c>
      <c r="H29" s="132" t="s">
        <v>636</v>
      </c>
      <c r="I29" s="130" t="s">
        <v>637</v>
      </c>
      <c r="J29" s="133" t="s">
        <v>662</v>
      </c>
      <c r="K29" s="134"/>
      <c r="L29" s="135" t="s">
        <v>640</v>
      </c>
      <c r="M29" s="136" t="s">
        <v>530</v>
      </c>
      <c r="N29" s="137" t="s">
        <v>531</v>
      </c>
      <c r="O29" s="138" t="s">
        <v>23</v>
      </c>
      <c r="P29" s="139" t="s">
        <v>77</v>
      </c>
      <c r="Q29" s="140"/>
      <c r="R29" s="135" t="s">
        <v>641</v>
      </c>
      <c r="S29" s="128" t="s">
        <v>666</v>
      </c>
      <c r="T29" s="140" t="s">
        <v>33</v>
      </c>
      <c r="U29" s="141"/>
      <c r="V29" s="142" t="s">
        <v>667</v>
      </c>
      <c r="W29" s="42" t="s">
        <v>45</v>
      </c>
      <c r="X29" s="128"/>
      <c r="Y29" s="128"/>
      <c r="Z29" s="174" t="s">
        <v>668</v>
      </c>
      <c r="AA29" s="158">
        <v>1</v>
      </c>
      <c r="AB29" s="144"/>
      <c r="AC29" s="144"/>
      <c r="AD29" s="144">
        <v>11</v>
      </c>
      <c r="AE29" s="144"/>
      <c r="AF29" s="144">
        <v>25</v>
      </c>
      <c r="AG29" s="145">
        <v>0.4</v>
      </c>
      <c r="AH29" s="128" t="s">
        <v>7</v>
      </c>
      <c r="AI29" s="155"/>
      <c r="AJ29" s="144"/>
      <c r="AK29" s="144">
        <v>11</v>
      </c>
      <c r="AL29" s="156">
        <v>0.20499999999999999</v>
      </c>
      <c r="AM29" s="147"/>
      <c r="AN29" s="147"/>
      <c r="AO29" s="147"/>
      <c r="AP29" s="147"/>
      <c r="AQ29" s="147"/>
      <c r="AR29" s="149">
        <f t="shared" si="1"/>
        <v>0.20499999999999999</v>
      </c>
      <c r="AS29" s="144"/>
      <c r="AT29" s="144">
        <v>11</v>
      </c>
      <c r="AU29" s="156">
        <v>1.228</v>
      </c>
      <c r="AV29" s="147"/>
      <c r="AW29" s="147"/>
      <c r="AX29" s="147"/>
      <c r="AY29" s="147"/>
      <c r="AZ29" s="147"/>
      <c r="BA29" s="149">
        <f t="shared" si="2"/>
        <v>1.228</v>
      </c>
      <c r="BB29" s="150"/>
    </row>
    <row r="30" spans="1:54" s="151" customFormat="1" ht="30" customHeight="1">
      <c r="A30" s="128">
        <v>25</v>
      </c>
      <c r="B30" s="3" t="str">
        <f t="shared" si="0"/>
        <v>BD 1 5  Śluza nr 9 Nakło Zachód  (hydrofornia) 89-100 Nakło n/Notecią ul. Półwiejska 15</v>
      </c>
      <c r="C30" s="129" t="s">
        <v>25</v>
      </c>
      <c r="D30" s="128">
        <v>1</v>
      </c>
      <c r="E30" s="128">
        <v>5</v>
      </c>
      <c r="F30" s="130"/>
      <c r="G30" s="131" t="s">
        <v>669</v>
      </c>
      <c r="H30" s="132" t="s">
        <v>636</v>
      </c>
      <c r="I30" s="130" t="s">
        <v>637</v>
      </c>
      <c r="J30" s="133" t="s">
        <v>670</v>
      </c>
      <c r="K30" s="134" t="s">
        <v>114</v>
      </c>
      <c r="L30" s="135" t="s">
        <v>640</v>
      </c>
      <c r="M30" s="136" t="s">
        <v>530</v>
      </c>
      <c r="N30" s="137" t="s">
        <v>531</v>
      </c>
      <c r="O30" s="138" t="s">
        <v>23</v>
      </c>
      <c r="P30" s="139" t="s">
        <v>77</v>
      </c>
      <c r="Q30" s="140"/>
      <c r="R30" s="135" t="s">
        <v>641</v>
      </c>
      <c r="S30" s="128" t="s">
        <v>671</v>
      </c>
      <c r="T30" s="140" t="s">
        <v>33</v>
      </c>
      <c r="U30" s="141"/>
      <c r="V30" s="142" t="s">
        <v>672</v>
      </c>
      <c r="W30" s="42" t="s">
        <v>45</v>
      </c>
      <c r="X30" s="128"/>
      <c r="Y30" s="128"/>
      <c r="Z30" s="174" t="s">
        <v>673</v>
      </c>
      <c r="AA30" s="45" t="s">
        <v>153</v>
      </c>
      <c r="AB30" s="144"/>
      <c r="AC30" s="144"/>
      <c r="AD30" s="144">
        <v>11</v>
      </c>
      <c r="AE30" s="144"/>
      <c r="AF30" s="144">
        <v>25</v>
      </c>
      <c r="AG30" s="145">
        <v>0.4</v>
      </c>
      <c r="AH30" s="128" t="s">
        <v>7</v>
      </c>
      <c r="AI30" s="155"/>
      <c r="AJ30" s="144"/>
      <c r="AK30" s="144">
        <v>11</v>
      </c>
      <c r="AL30" s="156">
        <v>0.20899999999999999</v>
      </c>
      <c r="AM30" s="147"/>
      <c r="AN30" s="147"/>
      <c r="AO30" s="147"/>
      <c r="AP30" s="147"/>
      <c r="AQ30" s="147"/>
      <c r="AR30" s="149">
        <f t="shared" si="1"/>
        <v>0.20899999999999999</v>
      </c>
      <c r="AS30" s="144"/>
      <c r="AT30" s="144">
        <v>11</v>
      </c>
      <c r="AU30" s="156">
        <v>1.252</v>
      </c>
      <c r="AV30" s="147"/>
      <c r="AW30" s="147"/>
      <c r="AX30" s="147"/>
      <c r="AY30" s="147"/>
      <c r="AZ30" s="147"/>
      <c r="BA30" s="149">
        <f t="shared" si="2"/>
        <v>1.252</v>
      </c>
      <c r="BB30" s="150"/>
    </row>
    <row r="31" spans="1:54" s="151" customFormat="1" ht="30" customHeight="1">
      <c r="A31" s="128">
        <v>26</v>
      </c>
      <c r="B31" s="3" t="str">
        <f t="shared" si="0"/>
        <v>BD 1 5  Śluza nr 9 Nakło Zachód  (hydrofornia) 89-100 Nakło n/Notecią ul. Półwiejska 15</v>
      </c>
      <c r="C31" s="129" t="s">
        <v>25</v>
      </c>
      <c r="D31" s="128">
        <v>1</v>
      </c>
      <c r="E31" s="128">
        <v>5</v>
      </c>
      <c r="F31" s="130"/>
      <c r="G31" s="131" t="s">
        <v>669</v>
      </c>
      <c r="H31" s="132" t="s">
        <v>636</v>
      </c>
      <c r="I31" s="130" t="s">
        <v>637</v>
      </c>
      <c r="J31" s="133" t="s">
        <v>670</v>
      </c>
      <c r="K31" s="134" t="s">
        <v>114</v>
      </c>
      <c r="L31" s="135" t="s">
        <v>640</v>
      </c>
      <c r="M31" s="136" t="s">
        <v>530</v>
      </c>
      <c r="N31" s="137" t="s">
        <v>531</v>
      </c>
      <c r="O31" s="138" t="s">
        <v>23</v>
      </c>
      <c r="P31" s="139" t="s">
        <v>77</v>
      </c>
      <c r="Q31" s="140"/>
      <c r="R31" s="135" t="s">
        <v>641</v>
      </c>
      <c r="S31" s="128" t="s">
        <v>674</v>
      </c>
      <c r="T31" s="140" t="s">
        <v>33</v>
      </c>
      <c r="U31" s="141"/>
      <c r="V31" s="142" t="s">
        <v>675</v>
      </c>
      <c r="W31" s="42" t="s">
        <v>45</v>
      </c>
      <c r="X31" s="128"/>
      <c r="Y31" s="128"/>
      <c r="Z31" s="174" t="s">
        <v>676</v>
      </c>
      <c r="AA31" s="45" t="s">
        <v>153</v>
      </c>
      <c r="AB31" s="144"/>
      <c r="AC31" s="144"/>
      <c r="AD31" s="144">
        <v>11</v>
      </c>
      <c r="AE31" s="144"/>
      <c r="AF31" s="144">
        <v>25</v>
      </c>
      <c r="AG31" s="145">
        <v>0.4</v>
      </c>
      <c r="AH31" s="128" t="s">
        <v>7</v>
      </c>
      <c r="AI31" s="155"/>
      <c r="AJ31" s="144"/>
      <c r="AK31" s="144">
        <v>11</v>
      </c>
      <c r="AL31" s="156">
        <v>0.86299999999999999</v>
      </c>
      <c r="AM31" s="147"/>
      <c r="AN31" s="147"/>
      <c r="AO31" s="147"/>
      <c r="AP31" s="147"/>
      <c r="AQ31" s="147"/>
      <c r="AR31" s="149">
        <f t="shared" si="1"/>
        <v>0.86299999999999999</v>
      </c>
      <c r="AS31" s="144"/>
      <c r="AT31" s="144">
        <v>11</v>
      </c>
      <c r="AU31" s="156">
        <v>5.1790000000000003</v>
      </c>
      <c r="AV31" s="147"/>
      <c r="AW31" s="147"/>
      <c r="AX31" s="147"/>
      <c r="AY31" s="147"/>
      <c r="AZ31" s="147"/>
      <c r="BA31" s="149">
        <f t="shared" si="2"/>
        <v>5.1790000000000003</v>
      </c>
      <c r="BB31" s="150"/>
    </row>
    <row r="32" spans="1:54" s="151" customFormat="1" ht="30" customHeight="1">
      <c r="A32" s="128">
        <v>27</v>
      </c>
      <c r="B32" s="3" t="str">
        <f t="shared" si="0"/>
        <v>BD 1 5  Śluza nr 9 Nakło Zachód (oświetlenie) 89-100 Nakło n/Notecią ul. Półwiejska 9</v>
      </c>
      <c r="C32" s="129" t="s">
        <v>25</v>
      </c>
      <c r="D32" s="128">
        <v>1</v>
      </c>
      <c r="E32" s="128">
        <v>5</v>
      </c>
      <c r="F32" s="130"/>
      <c r="G32" s="131" t="s">
        <v>677</v>
      </c>
      <c r="H32" s="132" t="s">
        <v>636</v>
      </c>
      <c r="I32" s="130" t="s">
        <v>637</v>
      </c>
      <c r="J32" s="133" t="s">
        <v>670</v>
      </c>
      <c r="K32" s="134" t="s">
        <v>678</v>
      </c>
      <c r="L32" s="135" t="s">
        <v>640</v>
      </c>
      <c r="M32" s="136" t="s">
        <v>530</v>
      </c>
      <c r="N32" s="137" t="s">
        <v>531</v>
      </c>
      <c r="O32" s="138" t="s">
        <v>23</v>
      </c>
      <c r="P32" s="139" t="s">
        <v>77</v>
      </c>
      <c r="Q32" s="140"/>
      <c r="R32" s="135" t="s">
        <v>641</v>
      </c>
      <c r="S32" s="128" t="s">
        <v>679</v>
      </c>
      <c r="T32" s="140" t="s">
        <v>33</v>
      </c>
      <c r="U32" s="141"/>
      <c r="V32" s="142" t="s">
        <v>680</v>
      </c>
      <c r="W32" s="42" t="s">
        <v>45</v>
      </c>
      <c r="X32" s="128"/>
      <c r="Y32" s="128"/>
      <c r="Z32" s="174" t="s">
        <v>681</v>
      </c>
      <c r="AA32" s="158" t="s">
        <v>153</v>
      </c>
      <c r="AB32" s="144"/>
      <c r="AC32" s="144"/>
      <c r="AD32" s="144">
        <v>15</v>
      </c>
      <c r="AE32" s="144"/>
      <c r="AF32" s="144">
        <v>35</v>
      </c>
      <c r="AG32" s="145">
        <v>0.4</v>
      </c>
      <c r="AH32" s="128" t="s">
        <v>7</v>
      </c>
      <c r="AI32" s="155"/>
      <c r="AJ32" s="144"/>
      <c r="AK32" s="144">
        <v>15</v>
      </c>
      <c r="AL32" s="156">
        <v>0.78700000000000003</v>
      </c>
      <c r="AM32" s="147"/>
      <c r="AN32" s="147"/>
      <c r="AO32" s="147"/>
      <c r="AP32" s="147"/>
      <c r="AQ32" s="147"/>
      <c r="AR32" s="149">
        <f t="shared" si="1"/>
        <v>0.78700000000000003</v>
      </c>
      <c r="AS32" s="144"/>
      <c r="AT32" s="144">
        <v>15</v>
      </c>
      <c r="AU32" s="156">
        <v>4.72</v>
      </c>
      <c r="AV32" s="147"/>
      <c r="AW32" s="147"/>
      <c r="AX32" s="147"/>
      <c r="AY32" s="147"/>
      <c r="AZ32" s="147"/>
      <c r="BA32" s="149">
        <f t="shared" si="2"/>
        <v>4.72</v>
      </c>
      <c r="BB32" s="150"/>
    </row>
    <row r="33" spans="1:54" s="151" customFormat="1" ht="30" customHeight="1">
      <c r="A33" s="128">
        <v>28</v>
      </c>
      <c r="B33" s="3" t="str">
        <f t="shared" si="0"/>
        <v xml:space="preserve">BD 1 7  Stacja pomp Roztoki 89-412 Sośno  </v>
      </c>
      <c r="C33" s="129" t="s">
        <v>25</v>
      </c>
      <c r="D33" s="128">
        <v>1</v>
      </c>
      <c r="E33" s="128">
        <v>7</v>
      </c>
      <c r="F33" s="130"/>
      <c r="G33" s="175" t="s">
        <v>682</v>
      </c>
      <c r="H33" s="132" t="s">
        <v>683</v>
      </c>
      <c r="I33" s="130" t="s">
        <v>684</v>
      </c>
      <c r="J33" s="130"/>
      <c r="K33" s="134"/>
      <c r="L33" s="135" t="s">
        <v>685</v>
      </c>
      <c r="M33" s="136" t="s">
        <v>530</v>
      </c>
      <c r="N33" s="137" t="s">
        <v>531</v>
      </c>
      <c r="O33" s="138" t="s">
        <v>23</v>
      </c>
      <c r="P33" s="176" t="s">
        <v>686</v>
      </c>
      <c r="Q33" s="177">
        <v>44104</v>
      </c>
      <c r="R33" s="178" t="s">
        <v>687</v>
      </c>
      <c r="S33" s="128" t="s">
        <v>688</v>
      </c>
      <c r="T33" s="140" t="s">
        <v>33</v>
      </c>
      <c r="U33" s="141"/>
      <c r="V33" s="179" t="s">
        <v>689</v>
      </c>
      <c r="W33" s="42" t="s">
        <v>45</v>
      </c>
      <c r="X33" s="180"/>
      <c r="Y33" s="180"/>
      <c r="Z33" s="181" t="s">
        <v>690</v>
      </c>
      <c r="AA33" s="182" t="s">
        <v>153</v>
      </c>
      <c r="AB33" s="144"/>
      <c r="AC33" s="144"/>
      <c r="AD33" s="144">
        <v>27</v>
      </c>
      <c r="AE33" s="144"/>
      <c r="AF33" s="144">
        <v>63</v>
      </c>
      <c r="AG33" s="145">
        <v>0.4</v>
      </c>
      <c r="AH33" s="173"/>
      <c r="AI33" s="146"/>
      <c r="AJ33" s="144"/>
      <c r="AK33" s="144"/>
      <c r="AL33" s="147"/>
      <c r="AM33" s="147"/>
      <c r="AN33" s="147"/>
      <c r="AO33" s="147"/>
      <c r="AP33" s="147"/>
      <c r="AQ33" s="147"/>
      <c r="AR33" s="149"/>
      <c r="AS33" s="144"/>
      <c r="AT33" s="144">
        <v>27</v>
      </c>
      <c r="AU33" s="147"/>
      <c r="AV33" s="147"/>
      <c r="AW33" s="147"/>
      <c r="AX33" s="147"/>
      <c r="AY33" s="147"/>
      <c r="AZ33" s="147"/>
      <c r="BA33" s="149"/>
      <c r="BB33" s="150"/>
    </row>
    <row r="34" spans="1:54" s="151" customFormat="1" ht="30" customHeight="1">
      <c r="A34" s="128">
        <v>29</v>
      </c>
      <c r="B34" s="3" t="str">
        <f t="shared" si="0"/>
        <v>BD 1 8  Biuro  NW Żnin 89-210 Łabiszyn ul. Poznańska 1</v>
      </c>
      <c r="C34" s="129" t="s">
        <v>25</v>
      </c>
      <c r="D34" s="128">
        <v>1</v>
      </c>
      <c r="E34" s="128">
        <v>8</v>
      </c>
      <c r="F34" s="130"/>
      <c r="G34" s="131" t="s">
        <v>691</v>
      </c>
      <c r="H34" s="132" t="s">
        <v>692</v>
      </c>
      <c r="I34" s="133" t="s">
        <v>693</v>
      </c>
      <c r="J34" s="133" t="s">
        <v>694</v>
      </c>
      <c r="K34" s="134" t="s">
        <v>153</v>
      </c>
      <c r="L34" s="135" t="s">
        <v>695</v>
      </c>
      <c r="M34" s="136" t="s">
        <v>530</v>
      </c>
      <c r="N34" s="137" t="s">
        <v>531</v>
      </c>
      <c r="O34" s="138" t="s">
        <v>23</v>
      </c>
      <c r="P34" s="139" t="s">
        <v>77</v>
      </c>
      <c r="Q34" s="140"/>
      <c r="R34" s="135" t="s">
        <v>613</v>
      </c>
      <c r="S34" s="128" t="s">
        <v>696</v>
      </c>
      <c r="T34" s="140" t="s">
        <v>33</v>
      </c>
      <c r="U34" s="141"/>
      <c r="V34" s="142" t="s">
        <v>697</v>
      </c>
      <c r="W34" s="42" t="s">
        <v>45</v>
      </c>
      <c r="X34" s="128"/>
      <c r="Y34" s="128"/>
      <c r="Z34" s="166" t="s">
        <v>698</v>
      </c>
      <c r="AA34" s="158" t="s">
        <v>153</v>
      </c>
      <c r="AB34" s="144"/>
      <c r="AC34" s="144"/>
      <c r="AD34" s="144">
        <v>11</v>
      </c>
      <c r="AE34" s="144"/>
      <c r="AF34" s="144">
        <v>25</v>
      </c>
      <c r="AG34" s="145">
        <v>0.4</v>
      </c>
      <c r="AH34" s="128" t="s">
        <v>7</v>
      </c>
      <c r="AI34" s="155"/>
      <c r="AJ34" s="144"/>
      <c r="AK34" s="144">
        <v>11</v>
      </c>
      <c r="AL34" s="156">
        <v>0.34300000000000003</v>
      </c>
      <c r="AM34" s="147"/>
      <c r="AN34" s="147"/>
      <c r="AO34" s="147"/>
      <c r="AP34" s="147"/>
      <c r="AQ34" s="147"/>
      <c r="AR34" s="149">
        <f t="shared" si="1"/>
        <v>0.34300000000000003</v>
      </c>
      <c r="AS34" s="144"/>
      <c r="AT34" s="144">
        <v>11</v>
      </c>
      <c r="AU34" s="156">
        <v>2.06</v>
      </c>
      <c r="AV34" s="147"/>
      <c r="AW34" s="147"/>
      <c r="AX34" s="147"/>
      <c r="AY34" s="147"/>
      <c r="AZ34" s="147"/>
      <c r="BA34" s="149">
        <f t="shared" si="2"/>
        <v>2.06</v>
      </c>
      <c r="BB34" s="150"/>
    </row>
    <row r="35" spans="1:54" s="151" customFormat="1" ht="30" customHeight="1">
      <c r="A35" s="128">
        <v>30</v>
      </c>
      <c r="B35" s="3" t="str">
        <f t="shared" si="0"/>
        <v>BD 1 8  Łabiszyn (budynek) 89-210 Łabiszyn ul. Poznańska 1</v>
      </c>
      <c r="C35" s="129" t="s">
        <v>25</v>
      </c>
      <c r="D35" s="128">
        <v>1</v>
      </c>
      <c r="E35" s="128">
        <v>8</v>
      </c>
      <c r="F35" s="130"/>
      <c r="G35" s="131" t="s">
        <v>699</v>
      </c>
      <c r="H35" s="132" t="s">
        <v>692</v>
      </c>
      <c r="I35" s="133" t="s">
        <v>693</v>
      </c>
      <c r="J35" s="133" t="s">
        <v>694</v>
      </c>
      <c r="K35" s="134" t="s">
        <v>153</v>
      </c>
      <c r="L35" s="135" t="s">
        <v>695</v>
      </c>
      <c r="M35" s="136" t="s">
        <v>530</v>
      </c>
      <c r="N35" s="137" t="s">
        <v>531</v>
      </c>
      <c r="O35" s="138" t="s">
        <v>23</v>
      </c>
      <c r="P35" s="139" t="s">
        <v>77</v>
      </c>
      <c r="Q35" s="140"/>
      <c r="R35" s="135" t="s">
        <v>613</v>
      </c>
      <c r="S35" s="128" t="s">
        <v>700</v>
      </c>
      <c r="T35" s="140" t="s">
        <v>33</v>
      </c>
      <c r="U35" s="141"/>
      <c r="V35" s="142" t="s">
        <v>701</v>
      </c>
      <c r="W35" s="41" t="s">
        <v>48</v>
      </c>
      <c r="X35" s="128"/>
      <c r="Y35" s="128"/>
      <c r="Z35" s="166" t="s">
        <v>702</v>
      </c>
      <c r="AA35" s="158" t="s">
        <v>153</v>
      </c>
      <c r="AB35" s="144"/>
      <c r="AC35" s="144"/>
      <c r="AD35" s="144">
        <v>11</v>
      </c>
      <c r="AE35" s="144"/>
      <c r="AF35" s="144">
        <v>25</v>
      </c>
      <c r="AG35" s="145">
        <v>0.4</v>
      </c>
      <c r="AH35" s="128" t="s">
        <v>7</v>
      </c>
      <c r="AI35" s="155"/>
      <c r="AJ35" s="144"/>
      <c r="AK35" s="144">
        <v>11</v>
      </c>
      <c r="AL35" s="156">
        <v>1.0329999999999999</v>
      </c>
      <c r="AM35" s="147"/>
      <c r="AN35" s="147"/>
      <c r="AO35" s="147"/>
      <c r="AP35" s="147"/>
      <c r="AQ35" s="147"/>
      <c r="AR35" s="149">
        <f t="shared" si="1"/>
        <v>1.0329999999999999</v>
      </c>
      <c r="AS35" s="144"/>
      <c r="AT35" s="144">
        <v>11</v>
      </c>
      <c r="AU35" s="156">
        <v>6.2</v>
      </c>
      <c r="AV35" s="147"/>
      <c r="AW35" s="147"/>
      <c r="AX35" s="147"/>
      <c r="AY35" s="147"/>
      <c r="AZ35" s="147"/>
      <c r="BA35" s="149">
        <f t="shared" si="2"/>
        <v>6.2</v>
      </c>
      <c r="BB35" s="150"/>
    </row>
    <row r="36" spans="1:54" s="151" customFormat="1" ht="30" customHeight="1">
      <c r="A36" s="128">
        <v>31</v>
      </c>
      <c r="B36" s="3" t="str">
        <f t="shared" si="0"/>
        <v xml:space="preserve">BD 1 8  Stacja pomp  Mokre 88-306 Dąbrowa Dąbrowa </v>
      </c>
      <c r="C36" s="129" t="s">
        <v>25</v>
      </c>
      <c r="D36" s="128">
        <v>1</v>
      </c>
      <c r="E36" s="128">
        <v>8</v>
      </c>
      <c r="F36" s="130"/>
      <c r="G36" s="175" t="s">
        <v>703</v>
      </c>
      <c r="H36" s="132" t="s">
        <v>704</v>
      </c>
      <c r="I36" s="130" t="s">
        <v>705</v>
      </c>
      <c r="J36" s="130" t="s">
        <v>705</v>
      </c>
      <c r="K36" s="134"/>
      <c r="L36" s="135" t="s">
        <v>695</v>
      </c>
      <c r="M36" s="136" t="s">
        <v>530</v>
      </c>
      <c r="N36" s="137" t="s">
        <v>531</v>
      </c>
      <c r="O36" s="138" t="s">
        <v>23</v>
      </c>
      <c r="P36" s="176" t="s">
        <v>686</v>
      </c>
      <c r="Q36" s="177">
        <v>44104</v>
      </c>
      <c r="R36" s="178" t="s">
        <v>687</v>
      </c>
      <c r="S36" s="128" t="s">
        <v>688</v>
      </c>
      <c r="T36" s="140" t="s">
        <v>33</v>
      </c>
      <c r="U36" s="141"/>
      <c r="V36" s="179" t="s">
        <v>706</v>
      </c>
      <c r="W36" s="42" t="s">
        <v>45</v>
      </c>
      <c r="X36" s="180"/>
      <c r="Y36" s="180"/>
      <c r="Z36" s="181" t="s">
        <v>707</v>
      </c>
      <c r="AA36" s="182" t="s">
        <v>153</v>
      </c>
      <c r="AB36" s="144"/>
      <c r="AC36" s="144"/>
      <c r="AD36" s="144">
        <v>27</v>
      </c>
      <c r="AE36" s="144"/>
      <c r="AF36" s="144">
        <v>63</v>
      </c>
      <c r="AG36" s="145">
        <v>0.4</v>
      </c>
      <c r="AH36" s="173"/>
      <c r="AI36" s="146"/>
      <c r="AJ36" s="144"/>
      <c r="AK36" s="144"/>
      <c r="AL36" s="147"/>
      <c r="AM36" s="147"/>
      <c r="AN36" s="147"/>
      <c r="AO36" s="147"/>
      <c r="AP36" s="147"/>
      <c r="AQ36" s="147"/>
      <c r="AR36" s="149"/>
      <c r="AS36" s="144"/>
      <c r="AT36" s="144">
        <v>27</v>
      </c>
      <c r="AU36" s="147"/>
      <c r="AV36" s="147"/>
      <c r="AW36" s="147"/>
      <c r="AX36" s="147"/>
      <c r="AY36" s="147"/>
      <c r="AZ36" s="147"/>
      <c r="BA36" s="149"/>
      <c r="BB36" s="150"/>
    </row>
    <row r="37" spans="1:54" s="151" customFormat="1" ht="30" customHeight="1">
      <c r="A37" s="128">
        <v>32</v>
      </c>
      <c r="B37" s="3" t="str">
        <f t="shared" si="0"/>
        <v>BD 1 8  Śluza nr 2 Łabiszyn 89-210 Łabiszyn ul. Poznańska 1</v>
      </c>
      <c r="C37" s="129" t="s">
        <v>25</v>
      </c>
      <c r="D37" s="128">
        <v>1</v>
      </c>
      <c r="E37" s="128">
        <v>8</v>
      </c>
      <c r="F37" s="130"/>
      <c r="G37" s="131" t="s">
        <v>708</v>
      </c>
      <c r="H37" s="132" t="s">
        <v>692</v>
      </c>
      <c r="I37" s="133" t="s">
        <v>693</v>
      </c>
      <c r="J37" s="133" t="s">
        <v>694</v>
      </c>
      <c r="K37" s="134" t="s">
        <v>153</v>
      </c>
      <c r="L37" s="135" t="s">
        <v>695</v>
      </c>
      <c r="M37" s="136" t="s">
        <v>530</v>
      </c>
      <c r="N37" s="137" t="s">
        <v>531</v>
      </c>
      <c r="O37" s="138" t="s">
        <v>23</v>
      </c>
      <c r="P37" s="139" t="s">
        <v>77</v>
      </c>
      <c r="Q37" s="140"/>
      <c r="R37" s="135" t="s">
        <v>613</v>
      </c>
      <c r="S37" s="128" t="s">
        <v>709</v>
      </c>
      <c r="T37" s="140" t="s">
        <v>33</v>
      </c>
      <c r="U37" s="141"/>
      <c r="V37" s="142" t="s">
        <v>710</v>
      </c>
      <c r="W37" s="42" t="s">
        <v>45</v>
      </c>
      <c r="X37" s="128"/>
      <c r="Y37" s="128"/>
      <c r="Z37" s="166" t="s">
        <v>711</v>
      </c>
      <c r="AA37" s="158" t="s">
        <v>153</v>
      </c>
      <c r="AB37" s="144"/>
      <c r="AC37" s="144"/>
      <c r="AD37" s="144">
        <v>11</v>
      </c>
      <c r="AE37" s="144"/>
      <c r="AF37" s="144">
        <v>25</v>
      </c>
      <c r="AG37" s="145">
        <v>0.4</v>
      </c>
      <c r="AH37" s="128" t="s">
        <v>7</v>
      </c>
      <c r="AI37" s="155"/>
      <c r="AJ37" s="144"/>
      <c r="AK37" s="144">
        <v>11</v>
      </c>
      <c r="AL37" s="156">
        <v>1.2509999999999999</v>
      </c>
      <c r="AM37" s="147"/>
      <c r="AN37" s="147"/>
      <c r="AO37" s="147"/>
      <c r="AP37" s="147"/>
      <c r="AQ37" s="147"/>
      <c r="AR37" s="149">
        <f t="shared" si="1"/>
        <v>1.2509999999999999</v>
      </c>
      <c r="AS37" s="144"/>
      <c r="AT37" s="144">
        <v>11</v>
      </c>
      <c r="AU37" s="156">
        <v>7.508</v>
      </c>
      <c r="AV37" s="147"/>
      <c r="AW37" s="147"/>
      <c r="AX37" s="147"/>
      <c r="AY37" s="147"/>
      <c r="AZ37" s="147"/>
      <c r="BA37" s="149">
        <f t="shared" si="2"/>
        <v>7.508</v>
      </c>
      <c r="BB37" s="150"/>
    </row>
    <row r="38" spans="1:54" s="151" customFormat="1" ht="30" customHeight="1">
      <c r="A38" s="128">
        <v>33</v>
      </c>
      <c r="B38" s="3" t="str">
        <f t="shared" si="0"/>
        <v>BD 1 8  Śluza nr 3 Antoniewo 89-210 Łabiszyn Antoniewo  37</v>
      </c>
      <c r="C38" s="129" t="s">
        <v>25</v>
      </c>
      <c r="D38" s="128">
        <v>1</v>
      </c>
      <c r="E38" s="128">
        <v>8</v>
      </c>
      <c r="F38" s="130"/>
      <c r="G38" s="131" t="s">
        <v>712</v>
      </c>
      <c r="H38" s="132" t="s">
        <v>692</v>
      </c>
      <c r="I38" s="133" t="s">
        <v>693</v>
      </c>
      <c r="J38" s="133" t="s">
        <v>713</v>
      </c>
      <c r="K38" s="134" t="s">
        <v>714</v>
      </c>
      <c r="L38" s="135" t="s">
        <v>695</v>
      </c>
      <c r="M38" s="136" t="s">
        <v>530</v>
      </c>
      <c r="N38" s="137" t="s">
        <v>531</v>
      </c>
      <c r="O38" s="138" t="s">
        <v>23</v>
      </c>
      <c r="P38" s="139" t="s">
        <v>77</v>
      </c>
      <c r="Q38" s="140"/>
      <c r="R38" s="135" t="s">
        <v>613</v>
      </c>
      <c r="S38" s="128" t="s">
        <v>715</v>
      </c>
      <c r="T38" s="140" t="s">
        <v>33</v>
      </c>
      <c r="U38" s="141"/>
      <c r="V38" s="142" t="s">
        <v>716</v>
      </c>
      <c r="W38" s="42" t="s">
        <v>45</v>
      </c>
      <c r="X38" s="128"/>
      <c r="Y38" s="128"/>
      <c r="Z38" s="167">
        <v>10432749</v>
      </c>
      <c r="AA38" s="158" t="s">
        <v>153</v>
      </c>
      <c r="AB38" s="144"/>
      <c r="AC38" s="144"/>
      <c r="AD38" s="144">
        <v>11</v>
      </c>
      <c r="AE38" s="144"/>
      <c r="AF38" s="144">
        <v>25</v>
      </c>
      <c r="AG38" s="145">
        <v>0.4</v>
      </c>
      <c r="AH38" s="128" t="s">
        <v>7</v>
      </c>
      <c r="AI38" s="155"/>
      <c r="AJ38" s="144"/>
      <c r="AK38" s="144">
        <v>11</v>
      </c>
      <c r="AL38" s="156">
        <v>0.63</v>
      </c>
      <c r="AM38" s="147"/>
      <c r="AN38" s="147"/>
      <c r="AO38" s="147"/>
      <c r="AP38" s="147"/>
      <c r="AQ38" s="147"/>
      <c r="AR38" s="149">
        <f t="shared" si="1"/>
        <v>0.63</v>
      </c>
      <c r="AS38" s="144"/>
      <c r="AT38" s="144">
        <v>11</v>
      </c>
      <c r="AU38" s="156">
        <v>3.78</v>
      </c>
      <c r="AV38" s="147"/>
      <c r="AW38" s="147"/>
      <c r="AX38" s="147"/>
      <c r="AY38" s="147"/>
      <c r="AZ38" s="147"/>
      <c r="BA38" s="149">
        <f t="shared" si="2"/>
        <v>3.78</v>
      </c>
      <c r="BB38" s="150"/>
    </row>
    <row r="39" spans="1:54" s="151" customFormat="1" ht="30" customHeight="1">
      <c r="A39" s="128">
        <v>34</v>
      </c>
      <c r="B39" s="3" t="str">
        <f t="shared" si="0"/>
        <v xml:space="preserve">BD 1 8  Śluza nr 4 Frydrychowo 89-210 Łabiszyn Nowe Dąbie -Frydrychowo  </v>
      </c>
      <c r="C39" s="129" t="s">
        <v>25</v>
      </c>
      <c r="D39" s="128">
        <v>1</v>
      </c>
      <c r="E39" s="128">
        <v>8</v>
      </c>
      <c r="F39" s="130"/>
      <c r="G39" s="131" t="s">
        <v>717</v>
      </c>
      <c r="H39" s="132" t="s">
        <v>692</v>
      </c>
      <c r="I39" s="133" t="s">
        <v>693</v>
      </c>
      <c r="J39" s="133" t="s">
        <v>718</v>
      </c>
      <c r="K39" s="134"/>
      <c r="L39" s="135" t="s">
        <v>695</v>
      </c>
      <c r="M39" s="136" t="s">
        <v>530</v>
      </c>
      <c r="N39" s="137" t="s">
        <v>531</v>
      </c>
      <c r="O39" s="138" t="s">
        <v>23</v>
      </c>
      <c r="P39" s="139" t="s">
        <v>77</v>
      </c>
      <c r="Q39" s="140"/>
      <c r="R39" s="135" t="s">
        <v>613</v>
      </c>
      <c r="S39" s="128" t="s">
        <v>719</v>
      </c>
      <c r="T39" s="140" t="s">
        <v>33</v>
      </c>
      <c r="U39" s="141"/>
      <c r="V39" s="142" t="s">
        <v>720</v>
      </c>
      <c r="W39" s="42" t="s">
        <v>45</v>
      </c>
      <c r="X39" s="128"/>
      <c r="Y39" s="128"/>
      <c r="Z39" s="167">
        <v>10505265</v>
      </c>
      <c r="AA39" s="45" t="s">
        <v>153</v>
      </c>
      <c r="AB39" s="144"/>
      <c r="AC39" s="144"/>
      <c r="AD39" s="144">
        <v>11</v>
      </c>
      <c r="AE39" s="144"/>
      <c r="AF39" s="144">
        <v>25</v>
      </c>
      <c r="AG39" s="145">
        <v>0.4</v>
      </c>
      <c r="AH39" s="128" t="s">
        <v>7</v>
      </c>
      <c r="AI39" s="155"/>
      <c r="AJ39" s="144"/>
      <c r="AK39" s="144">
        <v>11</v>
      </c>
      <c r="AL39" s="156">
        <v>0.36399999999999999</v>
      </c>
      <c r="AM39" s="147"/>
      <c r="AN39" s="147"/>
      <c r="AO39" s="147"/>
      <c r="AP39" s="147"/>
      <c r="AQ39" s="147"/>
      <c r="AR39" s="149">
        <f t="shared" si="1"/>
        <v>0.36399999999999999</v>
      </c>
      <c r="AS39" s="144"/>
      <c r="AT39" s="144">
        <v>11</v>
      </c>
      <c r="AU39" s="156">
        <v>2.181</v>
      </c>
      <c r="AV39" s="147"/>
      <c r="AW39" s="147"/>
      <c r="AX39" s="147"/>
      <c r="AY39" s="147"/>
      <c r="AZ39" s="147"/>
      <c r="BA39" s="149">
        <f t="shared" si="2"/>
        <v>2.181</v>
      </c>
      <c r="BB39" s="150"/>
    </row>
    <row r="40" spans="1:54" s="151" customFormat="1" ht="30" customHeight="1">
      <c r="A40" s="128">
        <v>35</v>
      </c>
      <c r="B40" s="3" t="str">
        <f t="shared" si="0"/>
        <v xml:space="preserve">BD 1 8  Śluza nr 6 Dębinek 89-210 Łabiszyn Władysławowo-Dębinek       </v>
      </c>
      <c r="C40" s="129" t="s">
        <v>25</v>
      </c>
      <c r="D40" s="128">
        <v>1</v>
      </c>
      <c r="E40" s="128">
        <v>8</v>
      </c>
      <c r="F40" s="130"/>
      <c r="G40" s="131" t="s">
        <v>721</v>
      </c>
      <c r="H40" s="132" t="s">
        <v>692</v>
      </c>
      <c r="I40" s="133" t="s">
        <v>693</v>
      </c>
      <c r="J40" s="133" t="s">
        <v>722</v>
      </c>
      <c r="K40" s="134"/>
      <c r="L40" s="135" t="s">
        <v>695</v>
      </c>
      <c r="M40" s="136" t="s">
        <v>530</v>
      </c>
      <c r="N40" s="137" t="s">
        <v>531</v>
      </c>
      <c r="O40" s="138" t="s">
        <v>23</v>
      </c>
      <c r="P40" s="139" t="s">
        <v>77</v>
      </c>
      <c r="Q40" s="140"/>
      <c r="R40" s="135" t="s">
        <v>613</v>
      </c>
      <c r="S40" s="128" t="s">
        <v>723</v>
      </c>
      <c r="T40" s="140" t="s">
        <v>33</v>
      </c>
      <c r="U40" s="141"/>
      <c r="V40" s="142" t="s">
        <v>724</v>
      </c>
      <c r="W40" s="42" t="s">
        <v>45</v>
      </c>
      <c r="X40" s="128"/>
      <c r="Y40" s="128"/>
      <c r="Z40" s="166" t="s">
        <v>725</v>
      </c>
      <c r="AA40" s="158" t="s">
        <v>153</v>
      </c>
      <c r="AB40" s="144"/>
      <c r="AC40" s="144"/>
      <c r="AD40" s="144">
        <v>11</v>
      </c>
      <c r="AE40" s="144"/>
      <c r="AF40" s="144">
        <v>25</v>
      </c>
      <c r="AG40" s="145">
        <v>0.4</v>
      </c>
      <c r="AH40" s="128" t="s">
        <v>7</v>
      </c>
      <c r="AI40" s="155"/>
      <c r="AJ40" s="144"/>
      <c r="AK40" s="144">
        <v>11</v>
      </c>
      <c r="AL40" s="156">
        <v>0.26700000000000002</v>
      </c>
      <c r="AM40" s="147"/>
      <c r="AN40" s="147"/>
      <c r="AO40" s="147"/>
      <c r="AP40" s="147"/>
      <c r="AQ40" s="147"/>
      <c r="AR40" s="149">
        <f t="shared" si="1"/>
        <v>0.26700000000000002</v>
      </c>
      <c r="AS40" s="144"/>
      <c r="AT40" s="144">
        <v>11</v>
      </c>
      <c r="AU40" s="156">
        <v>1.6</v>
      </c>
      <c r="AV40" s="147"/>
      <c r="AW40" s="147"/>
      <c r="AX40" s="147"/>
      <c r="AY40" s="147"/>
      <c r="AZ40" s="147"/>
      <c r="BA40" s="149">
        <f t="shared" si="2"/>
        <v>1.6</v>
      </c>
      <c r="BB40" s="150"/>
    </row>
    <row r="41" spans="1:54" s="151" customFormat="1" ht="30" customHeight="1">
      <c r="A41" s="128">
        <v>36</v>
      </c>
      <c r="B41" s="3" t="str">
        <f t="shared" si="0"/>
        <v xml:space="preserve">BD 1 8  Śluza nr 6 Dębinek 89-210 Łabiszyn Władysławowo-Dębinek       </v>
      </c>
      <c r="C41" s="129" t="s">
        <v>25</v>
      </c>
      <c r="D41" s="128">
        <v>1</v>
      </c>
      <c r="E41" s="128">
        <v>8</v>
      </c>
      <c r="F41" s="130"/>
      <c r="G41" s="131" t="s">
        <v>721</v>
      </c>
      <c r="H41" s="132" t="s">
        <v>692</v>
      </c>
      <c r="I41" s="133" t="s">
        <v>693</v>
      </c>
      <c r="J41" s="133" t="s">
        <v>722</v>
      </c>
      <c r="K41" s="134"/>
      <c r="L41" s="135" t="s">
        <v>695</v>
      </c>
      <c r="M41" s="136" t="s">
        <v>530</v>
      </c>
      <c r="N41" s="137" t="s">
        <v>531</v>
      </c>
      <c r="O41" s="138" t="s">
        <v>23</v>
      </c>
      <c r="P41" s="139" t="s">
        <v>77</v>
      </c>
      <c r="Q41" s="140"/>
      <c r="R41" s="135" t="s">
        <v>613</v>
      </c>
      <c r="S41" s="128" t="s">
        <v>726</v>
      </c>
      <c r="T41" s="140" t="s">
        <v>33</v>
      </c>
      <c r="U41" s="141"/>
      <c r="V41" s="142" t="s">
        <v>727</v>
      </c>
      <c r="W41" s="42" t="s">
        <v>45</v>
      </c>
      <c r="X41" s="128"/>
      <c r="Y41" s="128"/>
      <c r="Z41" s="166" t="s">
        <v>728</v>
      </c>
      <c r="AA41" s="158" t="s">
        <v>153</v>
      </c>
      <c r="AB41" s="144"/>
      <c r="AC41" s="144"/>
      <c r="AD41" s="144">
        <v>11</v>
      </c>
      <c r="AE41" s="144"/>
      <c r="AF41" s="144">
        <v>25</v>
      </c>
      <c r="AG41" s="145">
        <v>0.4</v>
      </c>
      <c r="AH41" s="128" t="s">
        <v>7</v>
      </c>
      <c r="AI41" s="155"/>
      <c r="AJ41" s="144"/>
      <c r="AK41" s="144">
        <v>11</v>
      </c>
      <c r="AL41" s="156">
        <v>1.75</v>
      </c>
      <c r="AM41" s="147"/>
      <c r="AN41" s="147"/>
      <c r="AO41" s="147"/>
      <c r="AP41" s="147"/>
      <c r="AQ41" s="147"/>
      <c r="AR41" s="149">
        <f t="shared" si="1"/>
        <v>1.75</v>
      </c>
      <c r="AS41" s="144"/>
      <c r="AT41" s="144">
        <v>11</v>
      </c>
      <c r="AU41" s="156">
        <v>10.5</v>
      </c>
      <c r="AV41" s="147"/>
      <c r="AW41" s="147"/>
      <c r="AX41" s="147"/>
      <c r="AY41" s="147"/>
      <c r="AZ41" s="147"/>
      <c r="BA41" s="149">
        <f t="shared" si="2"/>
        <v>10.5</v>
      </c>
      <c r="BB41" s="150"/>
    </row>
    <row r="42" spans="1:54" s="151" customFormat="1" ht="30" customHeight="1">
      <c r="A42" s="128">
        <v>37</v>
      </c>
      <c r="B42" s="3" t="str">
        <f t="shared" si="0"/>
        <v xml:space="preserve">BD 2 1  Stacja pomp Poźrzadło 78-540 Kalisz Pomorski Poźrzadło Wielkie </v>
      </c>
      <c r="C42" s="40" t="s">
        <v>25</v>
      </c>
      <c r="D42" s="42">
        <v>2</v>
      </c>
      <c r="E42" s="42">
        <v>1</v>
      </c>
      <c r="F42" s="6"/>
      <c r="G42" s="178" t="s">
        <v>729</v>
      </c>
      <c r="H42" s="183" t="s">
        <v>730</v>
      </c>
      <c r="I42" s="6" t="s">
        <v>731</v>
      </c>
      <c r="J42" s="6" t="s">
        <v>732</v>
      </c>
      <c r="K42" s="184"/>
      <c r="L42" s="178" t="s">
        <v>733</v>
      </c>
      <c r="M42" s="136" t="s">
        <v>734</v>
      </c>
      <c r="N42" s="185" t="s">
        <v>735</v>
      </c>
      <c r="O42" s="138" t="s">
        <v>22</v>
      </c>
      <c r="P42" s="37" t="s">
        <v>736</v>
      </c>
      <c r="Q42" s="186">
        <v>43465</v>
      </c>
      <c r="R42" s="178" t="s">
        <v>737</v>
      </c>
      <c r="S42" s="37" t="s">
        <v>736</v>
      </c>
      <c r="T42" s="186">
        <v>43465</v>
      </c>
      <c r="U42" s="187"/>
      <c r="V42" s="64" t="s">
        <v>738</v>
      </c>
      <c r="W42" s="42" t="s">
        <v>45</v>
      </c>
      <c r="X42" s="64"/>
      <c r="Y42" s="64"/>
      <c r="Z42" s="37">
        <v>10563410</v>
      </c>
      <c r="AA42" s="44" t="s">
        <v>153</v>
      </c>
      <c r="AB42" s="45"/>
      <c r="AC42" s="45"/>
      <c r="AD42" s="45">
        <v>11</v>
      </c>
      <c r="AE42" s="45"/>
      <c r="AF42" s="45">
        <v>20</v>
      </c>
      <c r="AG42" s="46">
        <v>0.4</v>
      </c>
      <c r="AH42" s="42"/>
      <c r="AI42" s="188"/>
      <c r="AJ42" s="45"/>
      <c r="AK42" s="45"/>
      <c r="AL42" s="189"/>
      <c r="AM42" s="189"/>
      <c r="AN42" s="189"/>
      <c r="AO42" s="189"/>
      <c r="AP42" s="189"/>
      <c r="AQ42" s="189"/>
      <c r="AR42" s="190"/>
      <c r="AS42" s="45"/>
      <c r="AT42" s="45">
        <v>11</v>
      </c>
      <c r="AU42" s="189">
        <v>2.36</v>
      </c>
      <c r="AV42" s="189"/>
      <c r="AW42" s="189"/>
      <c r="AX42" s="189"/>
      <c r="AY42" s="189"/>
      <c r="AZ42" s="189"/>
      <c r="BA42" s="190">
        <f t="shared" si="2"/>
        <v>2.36</v>
      </c>
      <c r="BB42" s="150"/>
    </row>
    <row r="43" spans="1:54" s="151" customFormat="1" ht="30" customHeight="1">
      <c r="A43" s="128">
        <v>38</v>
      </c>
      <c r="B43" s="3" t="str">
        <f t="shared" si="0"/>
        <v>BD 2 2  Budynki NW Drezdenko 66-530 Drezdenko ul. Portowa 14</v>
      </c>
      <c r="C43" s="165" t="s">
        <v>25</v>
      </c>
      <c r="D43" s="173">
        <v>2</v>
      </c>
      <c r="E43" s="173">
        <v>2</v>
      </c>
      <c r="F43" s="139"/>
      <c r="G43" s="6" t="s">
        <v>739</v>
      </c>
      <c r="H43" s="191" t="s">
        <v>740</v>
      </c>
      <c r="I43" s="139" t="s">
        <v>741</v>
      </c>
      <c r="J43" s="2" t="s">
        <v>742</v>
      </c>
      <c r="K43" s="192" t="s">
        <v>743</v>
      </c>
      <c r="L43" s="136" t="s">
        <v>744</v>
      </c>
      <c r="M43" s="136" t="s">
        <v>734</v>
      </c>
      <c r="N43" s="3" t="s">
        <v>531</v>
      </c>
      <c r="O43" s="138" t="s">
        <v>23</v>
      </c>
      <c r="P43" s="139" t="s">
        <v>77</v>
      </c>
      <c r="Q43" s="140"/>
      <c r="R43" s="136" t="s">
        <v>745</v>
      </c>
      <c r="S43" s="42" t="s">
        <v>746</v>
      </c>
      <c r="T43" s="140" t="s">
        <v>33</v>
      </c>
      <c r="U43" s="138"/>
      <c r="V43" s="40" t="s">
        <v>747</v>
      </c>
      <c r="W43" s="42" t="s">
        <v>46</v>
      </c>
      <c r="X43" s="173"/>
      <c r="Y43" s="173"/>
      <c r="Z43" s="165" t="s">
        <v>748</v>
      </c>
      <c r="AA43" s="45">
        <v>1</v>
      </c>
      <c r="AB43" s="193"/>
      <c r="AC43" s="45"/>
      <c r="AD43" s="45">
        <v>14</v>
      </c>
      <c r="AE43" s="45"/>
      <c r="AF43" s="45">
        <v>32</v>
      </c>
      <c r="AG43" s="194">
        <v>0.4</v>
      </c>
      <c r="AH43" s="128" t="s">
        <v>7</v>
      </c>
      <c r="AI43" s="146"/>
      <c r="AJ43" s="45"/>
      <c r="AK43" s="45">
        <v>14</v>
      </c>
      <c r="AL43" s="147"/>
      <c r="AM43" s="148">
        <v>8.3000000000000004E-2</v>
      </c>
      <c r="AN43" s="147">
        <v>0.11700000000000001</v>
      </c>
      <c r="AO43" s="147"/>
      <c r="AP43" s="147"/>
      <c r="AQ43" s="147"/>
      <c r="AR43" s="149">
        <f t="shared" si="1"/>
        <v>0.2</v>
      </c>
      <c r="AS43" s="45"/>
      <c r="AT43" s="45">
        <v>14</v>
      </c>
      <c r="AU43" s="147"/>
      <c r="AV43" s="148">
        <v>0.5</v>
      </c>
      <c r="AW43" s="147">
        <v>0.7</v>
      </c>
      <c r="AX43" s="147"/>
      <c r="AY43" s="147"/>
      <c r="AZ43" s="147"/>
      <c r="BA43" s="149">
        <f t="shared" si="2"/>
        <v>1.2</v>
      </c>
      <c r="BB43" s="150"/>
    </row>
    <row r="44" spans="1:54" s="151" customFormat="1" ht="30" customHeight="1">
      <c r="A44" s="128">
        <v>39</v>
      </c>
      <c r="B44" s="3" t="str">
        <f t="shared" si="0"/>
        <v xml:space="preserve">BD 2 3  Stacja pomp Jelonek 78-446 Borne Sulinowo Jelonek </v>
      </c>
      <c r="C44" s="40" t="s">
        <v>25</v>
      </c>
      <c r="D44" s="42">
        <v>2</v>
      </c>
      <c r="E44" s="42">
        <v>3</v>
      </c>
      <c r="F44" s="6"/>
      <c r="G44" s="178" t="s">
        <v>749</v>
      </c>
      <c r="H44" s="183" t="s">
        <v>750</v>
      </c>
      <c r="I44" s="6" t="s">
        <v>751</v>
      </c>
      <c r="J44" s="2" t="s">
        <v>752</v>
      </c>
      <c r="K44" s="184"/>
      <c r="L44" s="178" t="s">
        <v>753</v>
      </c>
      <c r="M44" s="136" t="s">
        <v>734</v>
      </c>
      <c r="N44" s="185" t="s">
        <v>735</v>
      </c>
      <c r="O44" s="138" t="s">
        <v>22</v>
      </c>
      <c r="P44" s="37" t="s">
        <v>736</v>
      </c>
      <c r="Q44" s="186">
        <v>43465</v>
      </c>
      <c r="R44" s="178" t="s">
        <v>737</v>
      </c>
      <c r="S44" s="37" t="s">
        <v>736</v>
      </c>
      <c r="T44" s="186">
        <v>43465</v>
      </c>
      <c r="U44" s="187"/>
      <c r="V44" s="64" t="s">
        <v>754</v>
      </c>
      <c r="W44" s="64" t="s">
        <v>42</v>
      </c>
      <c r="X44" s="64"/>
      <c r="Y44" s="64"/>
      <c r="Z44" s="37" t="s">
        <v>755</v>
      </c>
      <c r="AA44" s="44" t="s">
        <v>257</v>
      </c>
      <c r="AB44" s="45"/>
      <c r="AC44" s="45"/>
      <c r="AD44" s="45">
        <v>75</v>
      </c>
      <c r="AE44" s="45"/>
      <c r="AF44" s="45"/>
      <c r="AG44" s="46">
        <v>0.4</v>
      </c>
      <c r="AH44" s="42" t="s">
        <v>7</v>
      </c>
      <c r="AI44" s="67"/>
      <c r="AJ44" s="45"/>
      <c r="AK44" s="45"/>
      <c r="AL44" s="189"/>
      <c r="AM44" s="189"/>
      <c r="AN44" s="189"/>
      <c r="AO44" s="189"/>
      <c r="AP44" s="189"/>
      <c r="AQ44" s="189"/>
      <c r="AR44" s="190"/>
      <c r="AS44" s="45"/>
      <c r="AT44" s="45">
        <v>75</v>
      </c>
      <c r="AU44" s="189">
        <v>95.42</v>
      </c>
      <c r="AV44" s="189"/>
      <c r="AW44" s="189"/>
      <c r="AX44" s="189"/>
      <c r="AY44" s="189"/>
      <c r="AZ44" s="189"/>
      <c r="BA44" s="190">
        <f t="shared" si="2"/>
        <v>95.42</v>
      </c>
      <c r="BB44" s="150"/>
    </row>
    <row r="45" spans="1:54" s="151" customFormat="1" ht="30" customHeight="1">
      <c r="A45" s="128">
        <v>40</v>
      </c>
      <c r="B45" s="3" t="str">
        <f t="shared" si="0"/>
        <v xml:space="preserve">BD 2 3  Stacja pomp Os. Koszyce WO -7066 64-920 Piła Os. Koszyce </v>
      </c>
      <c r="C45" s="40" t="s">
        <v>25</v>
      </c>
      <c r="D45" s="42">
        <v>2</v>
      </c>
      <c r="E45" s="42">
        <v>3</v>
      </c>
      <c r="F45" s="6"/>
      <c r="G45" s="195" t="s">
        <v>756</v>
      </c>
      <c r="H45" s="183" t="s">
        <v>757</v>
      </c>
      <c r="I45" s="6" t="s">
        <v>758</v>
      </c>
      <c r="J45" s="6" t="s">
        <v>759</v>
      </c>
      <c r="K45" s="184"/>
      <c r="L45" s="178" t="s">
        <v>753</v>
      </c>
      <c r="M45" s="136" t="s">
        <v>734</v>
      </c>
      <c r="N45" s="3" t="s">
        <v>531</v>
      </c>
      <c r="O45" s="138" t="s">
        <v>22</v>
      </c>
      <c r="P45" s="37" t="s">
        <v>760</v>
      </c>
      <c r="Q45" s="42" t="s">
        <v>761</v>
      </c>
      <c r="R45" s="178" t="s">
        <v>687</v>
      </c>
      <c r="S45" s="42"/>
      <c r="T45" s="140" t="s">
        <v>33</v>
      </c>
      <c r="U45" s="187"/>
      <c r="V45" s="64" t="s">
        <v>762</v>
      </c>
      <c r="W45" s="64" t="s">
        <v>38</v>
      </c>
      <c r="X45" s="37"/>
      <c r="Y45" s="37"/>
      <c r="Z45" s="64" t="s">
        <v>763</v>
      </c>
      <c r="AA45" s="44">
        <v>1</v>
      </c>
      <c r="AB45" s="45"/>
      <c r="AC45" s="45"/>
      <c r="AD45" s="45">
        <v>35</v>
      </c>
      <c r="AE45" s="45"/>
      <c r="AF45" s="45">
        <v>20</v>
      </c>
      <c r="AG45" s="46">
        <v>15</v>
      </c>
      <c r="AH45" s="42" t="s">
        <v>7</v>
      </c>
      <c r="AI45" s="196"/>
      <c r="AJ45" s="45"/>
      <c r="AK45" s="45">
        <v>35</v>
      </c>
      <c r="AL45" s="197">
        <v>6.43</v>
      </c>
      <c r="AM45" s="189"/>
      <c r="AN45" s="189"/>
      <c r="AO45" s="189"/>
      <c r="AP45" s="189"/>
      <c r="AQ45" s="189"/>
      <c r="AR45" s="190">
        <f t="shared" si="1"/>
        <v>6.43</v>
      </c>
      <c r="AS45" s="45"/>
      <c r="AT45" s="45">
        <v>35</v>
      </c>
      <c r="AU45" s="197">
        <v>38.582000000000001</v>
      </c>
      <c r="AV45" s="189"/>
      <c r="AW45" s="189"/>
      <c r="AX45" s="189"/>
      <c r="AY45" s="189"/>
      <c r="AZ45" s="189"/>
      <c r="BA45" s="190">
        <f t="shared" si="2"/>
        <v>38.582000000000001</v>
      </c>
      <c r="BB45" s="150"/>
    </row>
    <row r="46" spans="1:54" s="151" customFormat="1" ht="30" customHeight="1">
      <c r="A46" s="128">
        <v>41</v>
      </c>
      <c r="B46" s="3" t="str">
        <f t="shared" si="0"/>
        <v xml:space="preserve">BD 2 3  Stacja pomp Sypniewo 64-915 Jastrowiec Sypniewo </v>
      </c>
      <c r="C46" s="40" t="s">
        <v>25</v>
      </c>
      <c r="D46" s="42">
        <v>2</v>
      </c>
      <c r="E46" s="42">
        <v>3</v>
      </c>
      <c r="F46" s="6"/>
      <c r="G46" s="6" t="s">
        <v>764</v>
      </c>
      <c r="H46" s="183" t="s">
        <v>765</v>
      </c>
      <c r="I46" s="6" t="s">
        <v>766</v>
      </c>
      <c r="J46" s="2" t="s">
        <v>767</v>
      </c>
      <c r="K46" s="184"/>
      <c r="L46" s="178" t="s">
        <v>753</v>
      </c>
      <c r="M46" s="136" t="s">
        <v>734</v>
      </c>
      <c r="N46" s="2" t="s">
        <v>768</v>
      </c>
      <c r="O46" s="138" t="s">
        <v>23</v>
      </c>
      <c r="P46" s="173" t="s">
        <v>769</v>
      </c>
      <c r="Q46" s="140">
        <v>43465</v>
      </c>
      <c r="R46" s="178" t="s">
        <v>687</v>
      </c>
      <c r="S46" s="37" t="s">
        <v>770</v>
      </c>
      <c r="T46" s="140" t="s">
        <v>33</v>
      </c>
      <c r="U46" s="187"/>
      <c r="V46" s="64" t="s">
        <v>771</v>
      </c>
      <c r="W46" s="64" t="s">
        <v>42</v>
      </c>
      <c r="X46" s="37"/>
      <c r="Y46" s="37"/>
      <c r="Z46" s="64" t="s">
        <v>772</v>
      </c>
      <c r="AA46" s="44">
        <v>1</v>
      </c>
      <c r="AB46" s="45"/>
      <c r="AC46" s="45"/>
      <c r="AD46" s="45">
        <v>70</v>
      </c>
      <c r="AE46" s="45"/>
      <c r="AF46" s="45">
        <v>160</v>
      </c>
      <c r="AG46" s="194">
        <v>0.4</v>
      </c>
      <c r="AH46" s="42" t="s">
        <v>7</v>
      </c>
      <c r="AI46" s="188"/>
      <c r="AJ46" s="45"/>
      <c r="AK46" s="45"/>
      <c r="AL46" s="189"/>
      <c r="AM46" s="189"/>
      <c r="AN46" s="189"/>
      <c r="AO46" s="189"/>
      <c r="AP46" s="189"/>
      <c r="AQ46" s="189"/>
      <c r="AR46" s="190"/>
      <c r="AS46" s="45"/>
      <c r="AT46" s="45">
        <v>70</v>
      </c>
      <c r="AU46" s="189">
        <v>30.885000000000002</v>
      </c>
      <c r="AV46" s="189"/>
      <c r="AW46" s="189"/>
      <c r="AX46" s="189"/>
      <c r="AY46" s="189"/>
      <c r="AZ46" s="189"/>
      <c r="BA46" s="190">
        <f t="shared" si="2"/>
        <v>30.885000000000002</v>
      </c>
      <c r="BB46" s="150"/>
    </row>
    <row r="47" spans="1:54" s="151" customFormat="1" ht="30" customHeight="1">
      <c r="A47" s="128">
        <v>42</v>
      </c>
      <c r="B47" s="3" t="str">
        <f t="shared" si="0"/>
        <v>BD 2 6  Śluza nr 12 Nowe 64-850 Ujście Nowe Śluza  12</v>
      </c>
      <c r="C47" s="165" t="s">
        <v>25</v>
      </c>
      <c r="D47" s="173">
        <v>2</v>
      </c>
      <c r="E47" s="173">
        <v>6</v>
      </c>
      <c r="F47" s="139"/>
      <c r="G47" s="6" t="s">
        <v>773</v>
      </c>
      <c r="H47" s="191" t="s">
        <v>774</v>
      </c>
      <c r="I47" s="139" t="s">
        <v>775</v>
      </c>
      <c r="J47" s="2" t="s">
        <v>776</v>
      </c>
      <c r="K47" s="192" t="s">
        <v>777</v>
      </c>
      <c r="L47" s="136" t="s">
        <v>778</v>
      </c>
      <c r="M47" s="136" t="s">
        <v>734</v>
      </c>
      <c r="N47" s="3" t="s">
        <v>531</v>
      </c>
      <c r="O47" s="138" t="s">
        <v>23</v>
      </c>
      <c r="P47" s="139" t="s">
        <v>77</v>
      </c>
      <c r="Q47" s="140"/>
      <c r="R47" s="136" t="s">
        <v>779</v>
      </c>
      <c r="S47" s="173" t="s">
        <v>780</v>
      </c>
      <c r="T47" s="140" t="s">
        <v>33</v>
      </c>
      <c r="U47" s="138"/>
      <c r="V47" s="40" t="s">
        <v>781</v>
      </c>
      <c r="W47" s="42" t="s">
        <v>45</v>
      </c>
      <c r="X47" s="173"/>
      <c r="Y47" s="173"/>
      <c r="Z47" s="165" t="s">
        <v>782</v>
      </c>
      <c r="AA47" s="45" t="s">
        <v>126</v>
      </c>
      <c r="AB47" s="193"/>
      <c r="AC47" s="193"/>
      <c r="AD47" s="193">
        <v>27</v>
      </c>
      <c r="AE47" s="193"/>
      <c r="AF47" s="193">
        <v>63</v>
      </c>
      <c r="AG47" s="194">
        <v>0.4</v>
      </c>
      <c r="AH47" s="128" t="s">
        <v>7</v>
      </c>
      <c r="AI47" s="155"/>
      <c r="AJ47" s="193"/>
      <c r="AK47" s="193">
        <v>27</v>
      </c>
      <c r="AL47" s="156">
        <v>0.248</v>
      </c>
      <c r="AM47" s="147"/>
      <c r="AN47" s="147"/>
      <c r="AO47" s="147"/>
      <c r="AP47" s="147"/>
      <c r="AQ47" s="147"/>
      <c r="AR47" s="149">
        <f t="shared" si="1"/>
        <v>0.248</v>
      </c>
      <c r="AS47" s="193"/>
      <c r="AT47" s="193">
        <v>27</v>
      </c>
      <c r="AU47" s="156">
        <v>1.4856</v>
      </c>
      <c r="AV47" s="147"/>
      <c r="AW47" s="147"/>
      <c r="AX47" s="147"/>
      <c r="AY47" s="147"/>
      <c r="AZ47" s="147"/>
      <c r="BA47" s="149">
        <f t="shared" si="2"/>
        <v>1.4856</v>
      </c>
      <c r="BB47" s="150"/>
    </row>
    <row r="48" spans="1:54" s="151" customFormat="1" ht="30" customHeight="1">
      <c r="A48" s="128">
        <v>43</v>
      </c>
      <c r="B48" s="3" t="str">
        <f t="shared" si="0"/>
        <v xml:space="preserve">BD 2 6  Śluza nr 13 Walkowice 64-700 Czarnków Walkowice   </v>
      </c>
      <c r="C48" s="165" t="s">
        <v>25</v>
      </c>
      <c r="D48" s="173">
        <v>2</v>
      </c>
      <c r="E48" s="173">
        <v>6</v>
      </c>
      <c r="F48" s="139"/>
      <c r="G48" s="6" t="s">
        <v>783</v>
      </c>
      <c r="H48" s="191" t="s">
        <v>784</v>
      </c>
      <c r="I48" s="139" t="s">
        <v>785</v>
      </c>
      <c r="J48" s="2" t="s">
        <v>786</v>
      </c>
      <c r="K48" s="192"/>
      <c r="L48" s="136" t="s">
        <v>778</v>
      </c>
      <c r="M48" s="136" t="s">
        <v>734</v>
      </c>
      <c r="N48" s="3" t="s">
        <v>531</v>
      </c>
      <c r="O48" s="138" t="s">
        <v>23</v>
      </c>
      <c r="P48" s="139" t="s">
        <v>77</v>
      </c>
      <c r="Q48" s="140"/>
      <c r="R48" s="136" t="s">
        <v>779</v>
      </c>
      <c r="S48" s="173" t="s">
        <v>787</v>
      </c>
      <c r="T48" s="140" t="s">
        <v>33</v>
      </c>
      <c r="U48" s="138"/>
      <c r="V48" s="40" t="s">
        <v>788</v>
      </c>
      <c r="W48" s="64" t="s">
        <v>38</v>
      </c>
      <c r="X48" s="173"/>
      <c r="Y48" s="173"/>
      <c r="Z48" s="198" t="s">
        <v>789</v>
      </c>
      <c r="AA48" s="45" t="s">
        <v>153</v>
      </c>
      <c r="AB48" s="193"/>
      <c r="AC48" s="193"/>
      <c r="AD48" s="193">
        <v>27</v>
      </c>
      <c r="AE48" s="193"/>
      <c r="AF48" s="193">
        <v>63</v>
      </c>
      <c r="AG48" s="194">
        <v>15</v>
      </c>
      <c r="AH48" s="173" t="s">
        <v>7</v>
      </c>
      <c r="AI48" s="155"/>
      <c r="AJ48" s="193"/>
      <c r="AK48" s="193">
        <v>27</v>
      </c>
      <c r="AL48" s="156">
        <v>0.27100000000000002</v>
      </c>
      <c r="AM48" s="147"/>
      <c r="AN48" s="147"/>
      <c r="AO48" s="147"/>
      <c r="AP48" s="147"/>
      <c r="AQ48" s="147"/>
      <c r="AR48" s="149">
        <f t="shared" si="1"/>
        <v>0.27100000000000002</v>
      </c>
      <c r="AS48" s="193"/>
      <c r="AT48" s="193">
        <v>27</v>
      </c>
      <c r="AU48" s="156">
        <v>1.6240000000000001</v>
      </c>
      <c r="AV48" s="147"/>
      <c r="AW48" s="147"/>
      <c r="AX48" s="147"/>
      <c r="AY48" s="147"/>
      <c r="AZ48" s="147"/>
      <c r="BA48" s="149">
        <f t="shared" si="2"/>
        <v>1.6240000000000001</v>
      </c>
      <c r="BB48" s="150"/>
    </row>
    <row r="49" spans="1:54" s="151" customFormat="1" ht="30" customHeight="1">
      <c r="A49" s="128">
        <v>44</v>
      </c>
      <c r="B49" s="3" t="str">
        <f t="shared" si="0"/>
        <v xml:space="preserve">BD 2 6  Śluza nr 13 Walkowice 64-700 Czarnków Walkowice   </v>
      </c>
      <c r="C49" s="165" t="s">
        <v>25</v>
      </c>
      <c r="D49" s="173">
        <v>2</v>
      </c>
      <c r="E49" s="173">
        <v>6</v>
      </c>
      <c r="F49" s="139"/>
      <c r="G49" s="6" t="s">
        <v>783</v>
      </c>
      <c r="H49" s="191" t="s">
        <v>784</v>
      </c>
      <c r="I49" s="139" t="s">
        <v>785</v>
      </c>
      <c r="J49" s="2" t="s">
        <v>786</v>
      </c>
      <c r="K49" s="192"/>
      <c r="L49" s="136" t="s">
        <v>778</v>
      </c>
      <c r="M49" s="136" t="s">
        <v>734</v>
      </c>
      <c r="N49" s="3" t="s">
        <v>531</v>
      </c>
      <c r="O49" s="138" t="s">
        <v>23</v>
      </c>
      <c r="P49" s="139" t="s">
        <v>77</v>
      </c>
      <c r="Q49" s="140"/>
      <c r="R49" s="136" t="s">
        <v>779</v>
      </c>
      <c r="S49" s="173" t="s">
        <v>790</v>
      </c>
      <c r="T49" s="140" t="s">
        <v>33</v>
      </c>
      <c r="U49" s="138"/>
      <c r="V49" s="40" t="s">
        <v>791</v>
      </c>
      <c r="W49" s="41" t="s">
        <v>48</v>
      </c>
      <c r="X49" s="173"/>
      <c r="Y49" s="173"/>
      <c r="Z49" s="198" t="s">
        <v>792</v>
      </c>
      <c r="AA49" s="45" t="s">
        <v>153</v>
      </c>
      <c r="AB49" s="193"/>
      <c r="AC49" s="193"/>
      <c r="AD49" s="193">
        <v>11</v>
      </c>
      <c r="AE49" s="193"/>
      <c r="AF49" s="193">
        <v>25</v>
      </c>
      <c r="AG49" s="194">
        <v>0.4</v>
      </c>
      <c r="AH49" s="128" t="s">
        <v>7</v>
      </c>
      <c r="AI49" s="155"/>
      <c r="AJ49" s="193"/>
      <c r="AK49" s="193">
        <v>11</v>
      </c>
      <c r="AL49" s="156">
        <v>0.48299999999999998</v>
      </c>
      <c r="AM49" s="147"/>
      <c r="AN49" s="147"/>
      <c r="AO49" s="147"/>
      <c r="AP49" s="147"/>
      <c r="AQ49" s="147"/>
      <c r="AR49" s="149">
        <f t="shared" si="1"/>
        <v>0.48299999999999998</v>
      </c>
      <c r="AS49" s="193"/>
      <c r="AT49" s="193">
        <v>11</v>
      </c>
      <c r="AU49" s="156">
        <v>2.8959999999999999</v>
      </c>
      <c r="AV49" s="147"/>
      <c r="AW49" s="147"/>
      <c r="AX49" s="147"/>
      <c r="AY49" s="147"/>
      <c r="AZ49" s="147"/>
      <c r="BA49" s="149">
        <f t="shared" si="2"/>
        <v>2.8959999999999999</v>
      </c>
      <c r="BB49" s="150"/>
    </row>
    <row r="50" spans="1:54" s="151" customFormat="1" ht="30" customHeight="1">
      <c r="A50" s="128">
        <v>45</v>
      </c>
      <c r="B50" s="3" t="str">
        <f t="shared" si="0"/>
        <v xml:space="preserve">BD 2 6  Śluza nr 14 Romanowo Górne  (adm) 64-700 Czarnków Romanowo Górne     </v>
      </c>
      <c r="C50" s="165" t="s">
        <v>25</v>
      </c>
      <c r="D50" s="173">
        <v>2</v>
      </c>
      <c r="E50" s="173">
        <v>6</v>
      </c>
      <c r="F50" s="139"/>
      <c r="G50" s="6" t="s">
        <v>793</v>
      </c>
      <c r="H50" s="191" t="s">
        <v>784</v>
      </c>
      <c r="I50" s="139" t="s">
        <v>785</v>
      </c>
      <c r="J50" s="2" t="s">
        <v>794</v>
      </c>
      <c r="K50" s="192"/>
      <c r="L50" s="136" t="s">
        <v>778</v>
      </c>
      <c r="M50" s="136" t="s">
        <v>734</v>
      </c>
      <c r="N50" s="3" t="s">
        <v>531</v>
      </c>
      <c r="O50" s="138" t="s">
        <v>23</v>
      </c>
      <c r="P50" s="139" t="s">
        <v>77</v>
      </c>
      <c r="Q50" s="140"/>
      <c r="R50" s="136" t="s">
        <v>779</v>
      </c>
      <c r="S50" s="173" t="s">
        <v>795</v>
      </c>
      <c r="T50" s="140" t="s">
        <v>33</v>
      </c>
      <c r="U50" s="138"/>
      <c r="V50" s="40" t="s">
        <v>796</v>
      </c>
      <c r="W50" s="41" t="s">
        <v>48</v>
      </c>
      <c r="X50" s="173"/>
      <c r="Y50" s="173"/>
      <c r="Z50" s="165" t="s">
        <v>797</v>
      </c>
      <c r="AA50" s="45" t="s">
        <v>153</v>
      </c>
      <c r="AB50" s="193"/>
      <c r="AC50" s="193"/>
      <c r="AD50" s="193">
        <v>11</v>
      </c>
      <c r="AE50" s="193"/>
      <c r="AF50" s="193">
        <v>25</v>
      </c>
      <c r="AG50" s="194">
        <v>0.4</v>
      </c>
      <c r="AH50" s="128" t="s">
        <v>7</v>
      </c>
      <c r="AI50" s="155"/>
      <c r="AJ50" s="193"/>
      <c r="AK50" s="193">
        <v>11</v>
      </c>
      <c r="AL50" s="156">
        <v>0.47099999999999997</v>
      </c>
      <c r="AM50" s="147"/>
      <c r="AN50" s="147"/>
      <c r="AO50" s="147"/>
      <c r="AP50" s="147"/>
      <c r="AQ50" s="147"/>
      <c r="AR50" s="149">
        <f t="shared" si="1"/>
        <v>0.47099999999999997</v>
      </c>
      <c r="AS50" s="193"/>
      <c r="AT50" s="193">
        <v>11</v>
      </c>
      <c r="AU50" s="156">
        <v>2.8279999999999998</v>
      </c>
      <c r="AV50" s="147"/>
      <c r="AW50" s="147"/>
      <c r="AX50" s="147"/>
      <c r="AY50" s="147"/>
      <c r="AZ50" s="147"/>
      <c r="BA50" s="149">
        <f t="shared" si="2"/>
        <v>2.8279999999999998</v>
      </c>
      <c r="BB50" s="150"/>
    </row>
    <row r="51" spans="1:54" s="151" customFormat="1" ht="30" customHeight="1">
      <c r="A51" s="128">
        <v>46</v>
      </c>
      <c r="B51" s="3" t="str">
        <f t="shared" si="0"/>
        <v xml:space="preserve">BD 2 6  Śluza nr 14 Romanowo Górne 64-700 Czarnków Romanowo Górne   </v>
      </c>
      <c r="C51" s="165" t="s">
        <v>25</v>
      </c>
      <c r="D51" s="173">
        <v>2</v>
      </c>
      <c r="E51" s="173">
        <v>6</v>
      </c>
      <c r="F51" s="139"/>
      <c r="G51" s="6" t="s">
        <v>798</v>
      </c>
      <c r="H51" s="191" t="s">
        <v>784</v>
      </c>
      <c r="I51" s="139" t="s">
        <v>785</v>
      </c>
      <c r="J51" s="2" t="s">
        <v>799</v>
      </c>
      <c r="K51" s="192"/>
      <c r="L51" s="136" t="s">
        <v>778</v>
      </c>
      <c r="M51" s="136" t="s">
        <v>734</v>
      </c>
      <c r="N51" s="3" t="s">
        <v>531</v>
      </c>
      <c r="O51" s="138" t="s">
        <v>23</v>
      </c>
      <c r="P51" s="139" t="s">
        <v>77</v>
      </c>
      <c r="Q51" s="140"/>
      <c r="R51" s="136" t="s">
        <v>779</v>
      </c>
      <c r="S51" s="173" t="s">
        <v>800</v>
      </c>
      <c r="T51" s="140" t="s">
        <v>33</v>
      </c>
      <c r="U51" s="138"/>
      <c r="V51" s="40" t="s">
        <v>801</v>
      </c>
      <c r="W51" s="64" t="s">
        <v>42</v>
      </c>
      <c r="X51" s="173"/>
      <c r="Y51" s="173"/>
      <c r="Z51" s="198" t="s">
        <v>802</v>
      </c>
      <c r="AA51" s="45" t="s">
        <v>153</v>
      </c>
      <c r="AB51" s="193"/>
      <c r="AC51" s="193"/>
      <c r="AD51" s="193">
        <v>26</v>
      </c>
      <c r="AE51" s="193"/>
      <c r="AF51" s="193">
        <v>80</v>
      </c>
      <c r="AG51" s="194">
        <v>0.4</v>
      </c>
      <c r="AH51" s="128" t="s">
        <v>7</v>
      </c>
      <c r="AI51" s="155"/>
      <c r="AJ51" s="193"/>
      <c r="AK51" s="193">
        <v>26</v>
      </c>
      <c r="AL51" s="156">
        <v>0.224</v>
      </c>
      <c r="AM51" s="147"/>
      <c r="AN51" s="147"/>
      <c r="AO51" s="147"/>
      <c r="AP51" s="147"/>
      <c r="AQ51" s="147"/>
      <c r="AR51" s="149">
        <f t="shared" si="1"/>
        <v>0.224</v>
      </c>
      <c r="AS51" s="193"/>
      <c r="AT51" s="193">
        <v>26</v>
      </c>
      <c r="AU51" s="156">
        <v>1.3415999999999999</v>
      </c>
      <c r="AV51" s="147"/>
      <c r="AW51" s="147"/>
      <c r="AX51" s="147"/>
      <c r="AY51" s="147"/>
      <c r="AZ51" s="147"/>
      <c r="BA51" s="149">
        <f t="shared" si="2"/>
        <v>1.3415999999999999</v>
      </c>
      <c r="BB51" s="150"/>
    </row>
    <row r="52" spans="1:54" s="151" customFormat="1" ht="30" customHeight="1">
      <c r="A52" s="128">
        <v>47</v>
      </c>
      <c r="B52" s="3" t="str">
        <f t="shared" si="0"/>
        <v xml:space="preserve">BD 2 6  Śluza nr 15 Lipica (budynek) 64-700 Czarnków Lipica      </v>
      </c>
      <c r="C52" s="165" t="s">
        <v>25</v>
      </c>
      <c r="D52" s="173">
        <v>2</v>
      </c>
      <c r="E52" s="173">
        <v>6</v>
      </c>
      <c r="F52" s="139"/>
      <c r="G52" s="6" t="s">
        <v>803</v>
      </c>
      <c r="H52" s="191" t="s">
        <v>784</v>
      </c>
      <c r="I52" s="139" t="s">
        <v>785</v>
      </c>
      <c r="J52" s="2" t="s">
        <v>804</v>
      </c>
      <c r="K52" s="192"/>
      <c r="L52" s="136" t="s">
        <v>778</v>
      </c>
      <c r="M52" s="136" t="s">
        <v>734</v>
      </c>
      <c r="N52" s="3" t="s">
        <v>531</v>
      </c>
      <c r="O52" s="138" t="s">
        <v>23</v>
      </c>
      <c r="P52" s="139" t="s">
        <v>77</v>
      </c>
      <c r="Q52" s="140"/>
      <c r="R52" s="136" t="s">
        <v>779</v>
      </c>
      <c r="S52" s="173" t="s">
        <v>805</v>
      </c>
      <c r="T52" s="140" t="s">
        <v>33</v>
      </c>
      <c r="U52" s="138"/>
      <c r="V52" s="40" t="s">
        <v>806</v>
      </c>
      <c r="W52" s="41" t="s">
        <v>48</v>
      </c>
      <c r="X52" s="173"/>
      <c r="Y52" s="173"/>
      <c r="Z52" s="165" t="s">
        <v>807</v>
      </c>
      <c r="AA52" s="44">
        <v>1</v>
      </c>
      <c r="AB52" s="193"/>
      <c r="AC52" s="193"/>
      <c r="AD52" s="193">
        <v>14</v>
      </c>
      <c r="AE52" s="193"/>
      <c r="AF52" s="193">
        <v>35</v>
      </c>
      <c r="AG52" s="194">
        <v>0.4</v>
      </c>
      <c r="AH52" s="128" t="s">
        <v>7</v>
      </c>
      <c r="AI52" s="155"/>
      <c r="AJ52" s="193"/>
      <c r="AK52" s="193">
        <v>14</v>
      </c>
      <c r="AL52" s="156">
        <v>0.25</v>
      </c>
      <c r="AM52" s="147"/>
      <c r="AN52" s="147"/>
      <c r="AO52" s="147"/>
      <c r="AP52" s="147"/>
      <c r="AQ52" s="147"/>
      <c r="AR52" s="149">
        <f t="shared" si="1"/>
        <v>0.25</v>
      </c>
      <c r="AS52" s="193"/>
      <c r="AT52" s="193">
        <v>14</v>
      </c>
      <c r="AU52" s="156">
        <v>1.5</v>
      </c>
      <c r="AV52" s="147"/>
      <c r="AW52" s="147"/>
      <c r="AX52" s="147"/>
      <c r="AY52" s="147"/>
      <c r="AZ52" s="147"/>
      <c r="BA52" s="149">
        <f t="shared" si="2"/>
        <v>1.5</v>
      </c>
      <c r="BB52" s="150"/>
    </row>
    <row r="53" spans="1:54" s="151" customFormat="1" ht="30" customHeight="1">
      <c r="A53" s="128">
        <v>48</v>
      </c>
      <c r="B53" s="3" t="str">
        <f t="shared" si="0"/>
        <v xml:space="preserve">BD 2 6  Śluza nr 15 Lipica (budynek) 64-700 Czarnków Lipica      </v>
      </c>
      <c r="C53" s="165" t="s">
        <v>25</v>
      </c>
      <c r="D53" s="173">
        <v>2</v>
      </c>
      <c r="E53" s="173">
        <v>6</v>
      </c>
      <c r="F53" s="139"/>
      <c r="G53" s="6" t="s">
        <v>803</v>
      </c>
      <c r="H53" s="191" t="s">
        <v>784</v>
      </c>
      <c r="I53" s="139" t="s">
        <v>785</v>
      </c>
      <c r="J53" s="2" t="s">
        <v>804</v>
      </c>
      <c r="K53" s="192"/>
      <c r="L53" s="136" t="s">
        <v>778</v>
      </c>
      <c r="M53" s="136" t="s">
        <v>734</v>
      </c>
      <c r="N53" s="3" t="s">
        <v>531</v>
      </c>
      <c r="O53" s="138" t="s">
        <v>23</v>
      </c>
      <c r="P53" s="139" t="s">
        <v>77</v>
      </c>
      <c r="Q53" s="140"/>
      <c r="R53" s="136" t="s">
        <v>779</v>
      </c>
      <c r="S53" s="173" t="s">
        <v>808</v>
      </c>
      <c r="T53" s="140" t="s">
        <v>33</v>
      </c>
      <c r="U53" s="138"/>
      <c r="V53" s="40" t="s">
        <v>809</v>
      </c>
      <c r="W53" s="42" t="s">
        <v>45</v>
      </c>
      <c r="X53" s="173"/>
      <c r="Y53" s="173"/>
      <c r="Z53" s="165" t="s">
        <v>810</v>
      </c>
      <c r="AA53" s="44">
        <v>1</v>
      </c>
      <c r="AB53" s="193"/>
      <c r="AC53" s="193"/>
      <c r="AD53" s="193">
        <v>14</v>
      </c>
      <c r="AE53" s="193"/>
      <c r="AF53" s="193">
        <v>32</v>
      </c>
      <c r="AG53" s="194">
        <v>0.4</v>
      </c>
      <c r="AH53" s="128" t="s">
        <v>7</v>
      </c>
      <c r="AI53" s="155"/>
      <c r="AJ53" s="193"/>
      <c r="AK53" s="193">
        <v>14</v>
      </c>
      <c r="AL53" s="156">
        <v>0.36699999999999999</v>
      </c>
      <c r="AM53" s="147"/>
      <c r="AN53" s="147"/>
      <c r="AO53" s="147"/>
      <c r="AP53" s="147"/>
      <c r="AQ53" s="147"/>
      <c r="AR53" s="149">
        <f t="shared" si="1"/>
        <v>0.36699999999999999</v>
      </c>
      <c r="AS53" s="193"/>
      <c r="AT53" s="193">
        <v>14</v>
      </c>
      <c r="AU53" s="156">
        <v>2.2000000000000002</v>
      </c>
      <c r="AV53" s="147"/>
      <c r="AW53" s="147"/>
      <c r="AX53" s="147"/>
      <c r="AY53" s="147"/>
      <c r="AZ53" s="147"/>
      <c r="BA53" s="149">
        <f t="shared" si="2"/>
        <v>2.2000000000000002</v>
      </c>
      <c r="BB53" s="150"/>
    </row>
    <row r="54" spans="1:54" s="151" customFormat="1" ht="30" customHeight="1">
      <c r="A54" s="128">
        <v>49</v>
      </c>
      <c r="B54" s="3" t="str">
        <f t="shared" si="0"/>
        <v xml:space="preserve">BD 2 6  Śluza nr 15 Lipica 64-700 Czarnków Lipica      </v>
      </c>
      <c r="C54" s="165" t="s">
        <v>25</v>
      </c>
      <c r="D54" s="173">
        <v>2</v>
      </c>
      <c r="E54" s="173">
        <v>6</v>
      </c>
      <c r="F54" s="139"/>
      <c r="G54" s="6" t="s">
        <v>811</v>
      </c>
      <c r="H54" s="191" t="s">
        <v>784</v>
      </c>
      <c r="I54" s="139" t="s">
        <v>785</v>
      </c>
      <c r="J54" s="2" t="s">
        <v>804</v>
      </c>
      <c r="K54" s="192"/>
      <c r="L54" s="136" t="s">
        <v>778</v>
      </c>
      <c r="M54" s="136" t="s">
        <v>734</v>
      </c>
      <c r="N54" s="3" t="s">
        <v>531</v>
      </c>
      <c r="O54" s="138" t="s">
        <v>23</v>
      </c>
      <c r="P54" s="139" t="s">
        <v>77</v>
      </c>
      <c r="Q54" s="140"/>
      <c r="R54" s="136" t="s">
        <v>779</v>
      </c>
      <c r="S54" s="173" t="s">
        <v>812</v>
      </c>
      <c r="T54" s="140" t="s">
        <v>33</v>
      </c>
      <c r="U54" s="138"/>
      <c r="V54" s="40" t="s">
        <v>813</v>
      </c>
      <c r="W54" s="42" t="s">
        <v>45</v>
      </c>
      <c r="X54" s="173"/>
      <c r="Y54" s="173"/>
      <c r="Z54" s="165" t="s">
        <v>814</v>
      </c>
      <c r="AA54" s="45">
        <v>1</v>
      </c>
      <c r="AB54" s="193"/>
      <c r="AC54" s="193"/>
      <c r="AD54" s="193">
        <v>15</v>
      </c>
      <c r="AE54" s="193"/>
      <c r="AF54" s="193">
        <v>35</v>
      </c>
      <c r="AG54" s="194">
        <v>0.4</v>
      </c>
      <c r="AH54" s="128" t="s">
        <v>7</v>
      </c>
      <c r="AI54" s="155"/>
      <c r="AJ54" s="193"/>
      <c r="AK54" s="193">
        <v>15</v>
      </c>
      <c r="AL54" s="156">
        <v>0.29299999999999998</v>
      </c>
      <c r="AM54" s="147"/>
      <c r="AN54" s="147"/>
      <c r="AO54" s="147"/>
      <c r="AP54" s="147"/>
      <c r="AQ54" s="147"/>
      <c r="AR54" s="149">
        <f t="shared" si="1"/>
        <v>0.29299999999999998</v>
      </c>
      <c r="AS54" s="193"/>
      <c r="AT54" s="193">
        <v>15</v>
      </c>
      <c r="AU54" s="156">
        <v>1.76</v>
      </c>
      <c r="AV54" s="147"/>
      <c r="AW54" s="147"/>
      <c r="AX54" s="147"/>
      <c r="AY54" s="147"/>
      <c r="AZ54" s="147"/>
      <c r="BA54" s="149">
        <f t="shared" si="2"/>
        <v>1.76</v>
      </c>
      <c r="BB54" s="150"/>
    </row>
    <row r="55" spans="1:54" s="151" customFormat="1" ht="30" customHeight="1">
      <c r="A55" s="128">
        <v>50</v>
      </c>
      <c r="B55" s="3" t="str">
        <f t="shared" si="0"/>
        <v xml:space="preserve">BD 2 6  Śluza nr 16 Pianówka (budynek) 64-700 Czarnków Pianówka      </v>
      </c>
      <c r="C55" s="165" t="s">
        <v>25</v>
      </c>
      <c r="D55" s="173">
        <v>2</v>
      </c>
      <c r="E55" s="173">
        <v>6</v>
      </c>
      <c r="F55" s="139"/>
      <c r="G55" s="6" t="s">
        <v>815</v>
      </c>
      <c r="H55" s="191" t="s">
        <v>784</v>
      </c>
      <c r="I55" s="139" t="s">
        <v>785</v>
      </c>
      <c r="J55" s="2" t="s">
        <v>816</v>
      </c>
      <c r="K55" s="192"/>
      <c r="L55" s="136" t="s">
        <v>778</v>
      </c>
      <c r="M55" s="136" t="s">
        <v>734</v>
      </c>
      <c r="N55" s="3" t="s">
        <v>531</v>
      </c>
      <c r="O55" s="138" t="s">
        <v>23</v>
      </c>
      <c r="P55" s="139" t="s">
        <v>77</v>
      </c>
      <c r="Q55" s="140"/>
      <c r="R55" s="136" t="s">
        <v>779</v>
      </c>
      <c r="S55" s="173" t="s">
        <v>817</v>
      </c>
      <c r="T55" s="140" t="s">
        <v>33</v>
      </c>
      <c r="U55" s="138"/>
      <c r="V55" s="40" t="s">
        <v>818</v>
      </c>
      <c r="W55" s="42" t="s">
        <v>45</v>
      </c>
      <c r="X55" s="173"/>
      <c r="Y55" s="173"/>
      <c r="Z55" s="165" t="s">
        <v>819</v>
      </c>
      <c r="AA55" s="45" t="s">
        <v>153</v>
      </c>
      <c r="AB55" s="193"/>
      <c r="AC55" s="193"/>
      <c r="AD55" s="193">
        <v>11</v>
      </c>
      <c r="AE55" s="193"/>
      <c r="AF55" s="193">
        <v>25</v>
      </c>
      <c r="AG55" s="194">
        <v>0.4</v>
      </c>
      <c r="AH55" s="128" t="s">
        <v>7</v>
      </c>
      <c r="AI55" s="155"/>
      <c r="AJ55" s="193"/>
      <c r="AK55" s="193">
        <v>11</v>
      </c>
      <c r="AL55" s="156">
        <v>9.6000000000000002E-2</v>
      </c>
      <c r="AM55" s="147"/>
      <c r="AN55" s="147"/>
      <c r="AO55" s="147"/>
      <c r="AP55" s="147"/>
      <c r="AQ55" s="147"/>
      <c r="AR55" s="149">
        <f t="shared" si="1"/>
        <v>9.6000000000000002E-2</v>
      </c>
      <c r="AS55" s="193"/>
      <c r="AT55" s="193">
        <v>11</v>
      </c>
      <c r="AU55" s="156">
        <v>0.57599999999999996</v>
      </c>
      <c r="AV55" s="147"/>
      <c r="AW55" s="147"/>
      <c r="AX55" s="147"/>
      <c r="AY55" s="147"/>
      <c r="AZ55" s="147"/>
      <c r="BA55" s="149">
        <f t="shared" si="2"/>
        <v>0.57599999999999996</v>
      </c>
      <c r="BB55" s="150"/>
    </row>
    <row r="56" spans="1:54" s="151" customFormat="1" ht="30" customHeight="1">
      <c r="A56" s="128">
        <v>51</v>
      </c>
      <c r="B56" s="3" t="str">
        <f t="shared" si="0"/>
        <v xml:space="preserve">BD 2 6  Śluza nr 16 Pianówka (budynek) 64-700 Czarnków Pianówka                            </v>
      </c>
      <c r="C56" s="165" t="s">
        <v>25</v>
      </c>
      <c r="D56" s="173">
        <v>2</v>
      </c>
      <c r="E56" s="173">
        <v>6</v>
      </c>
      <c r="F56" s="139"/>
      <c r="G56" s="6" t="s">
        <v>815</v>
      </c>
      <c r="H56" s="191" t="s">
        <v>784</v>
      </c>
      <c r="I56" s="139" t="s">
        <v>785</v>
      </c>
      <c r="J56" s="2" t="s">
        <v>820</v>
      </c>
      <c r="K56" s="192"/>
      <c r="L56" s="136" t="s">
        <v>778</v>
      </c>
      <c r="M56" s="136" t="s">
        <v>734</v>
      </c>
      <c r="N56" s="3" t="s">
        <v>531</v>
      </c>
      <c r="O56" s="138" t="s">
        <v>23</v>
      </c>
      <c r="P56" s="139" t="s">
        <v>77</v>
      </c>
      <c r="Q56" s="140"/>
      <c r="R56" s="136" t="s">
        <v>779</v>
      </c>
      <c r="S56" s="173" t="s">
        <v>821</v>
      </c>
      <c r="T56" s="140" t="s">
        <v>33</v>
      </c>
      <c r="U56" s="138"/>
      <c r="V56" s="40" t="s">
        <v>822</v>
      </c>
      <c r="W56" s="42" t="s">
        <v>45</v>
      </c>
      <c r="X56" s="173"/>
      <c r="Y56" s="173"/>
      <c r="Z56" s="165" t="s">
        <v>823</v>
      </c>
      <c r="AA56" s="45">
        <v>1</v>
      </c>
      <c r="AB56" s="193"/>
      <c r="AC56" s="193"/>
      <c r="AD56" s="193">
        <v>14</v>
      </c>
      <c r="AE56" s="193"/>
      <c r="AF56" s="193">
        <v>32</v>
      </c>
      <c r="AG56" s="194">
        <v>0.4</v>
      </c>
      <c r="AH56" s="128" t="s">
        <v>7</v>
      </c>
      <c r="AI56" s="155"/>
      <c r="AJ56" s="193"/>
      <c r="AK56" s="193">
        <v>14</v>
      </c>
      <c r="AL56" s="156">
        <v>0.32800000000000001</v>
      </c>
      <c r="AM56" s="147"/>
      <c r="AN56" s="147"/>
      <c r="AO56" s="147"/>
      <c r="AP56" s="147"/>
      <c r="AQ56" s="147"/>
      <c r="AR56" s="149">
        <f t="shared" si="1"/>
        <v>0.32800000000000001</v>
      </c>
      <c r="AS56" s="193"/>
      <c r="AT56" s="193">
        <v>14</v>
      </c>
      <c r="AU56" s="156">
        <v>1.968</v>
      </c>
      <c r="AV56" s="147"/>
      <c r="AW56" s="147"/>
      <c r="AX56" s="147"/>
      <c r="AY56" s="147"/>
      <c r="AZ56" s="147"/>
      <c r="BA56" s="149">
        <f t="shared" si="2"/>
        <v>1.968</v>
      </c>
      <c r="BB56" s="150"/>
    </row>
    <row r="57" spans="1:54" s="151" customFormat="1" ht="30" customHeight="1">
      <c r="A57" s="128">
        <v>52</v>
      </c>
      <c r="B57" s="3" t="str">
        <f t="shared" si="0"/>
        <v xml:space="preserve">BD 2 6  Śluza nr 16 Pianówka 64-700 Czarnków Pianówka      </v>
      </c>
      <c r="C57" s="165" t="s">
        <v>25</v>
      </c>
      <c r="D57" s="173">
        <v>2</v>
      </c>
      <c r="E57" s="173">
        <v>6</v>
      </c>
      <c r="F57" s="139"/>
      <c r="G57" s="6" t="s">
        <v>824</v>
      </c>
      <c r="H57" s="191" t="s">
        <v>784</v>
      </c>
      <c r="I57" s="139" t="s">
        <v>785</v>
      </c>
      <c r="J57" s="2" t="s">
        <v>816</v>
      </c>
      <c r="K57" s="192"/>
      <c r="L57" s="136" t="s">
        <v>778</v>
      </c>
      <c r="M57" s="136" t="s">
        <v>734</v>
      </c>
      <c r="N57" s="3" t="s">
        <v>531</v>
      </c>
      <c r="O57" s="138" t="s">
        <v>23</v>
      </c>
      <c r="P57" s="139" t="s">
        <v>77</v>
      </c>
      <c r="Q57" s="140"/>
      <c r="R57" s="136" t="s">
        <v>779</v>
      </c>
      <c r="S57" s="173" t="s">
        <v>825</v>
      </c>
      <c r="T57" s="140" t="s">
        <v>33</v>
      </c>
      <c r="U57" s="138"/>
      <c r="V57" s="40" t="s">
        <v>826</v>
      </c>
      <c r="W57" s="42" t="s">
        <v>45</v>
      </c>
      <c r="X57" s="173"/>
      <c r="Y57" s="173"/>
      <c r="Z57" s="165" t="s">
        <v>827</v>
      </c>
      <c r="AA57" s="45" t="s">
        <v>153</v>
      </c>
      <c r="AB57" s="193"/>
      <c r="AC57" s="193"/>
      <c r="AD57" s="193">
        <v>27</v>
      </c>
      <c r="AE57" s="193"/>
      <c r="AF57" s="193">
        <v>63</v>
      </c>
      <c r="AG57" s="194">
        <v>0.4</v>
      </c>
      <c r="AH57" s="128" t="s">
        <v>7</v>
      </c>
      <c r="AI57" s="155"/>
      <c r="AJ57" s="193"/>
      <c r="AK57" s="193">
        <v>27</v>
      </c>
      <c r="AL57" s="156">
        <v>0.2</v>
      </c>
      <c r="AM57" s="147"/>
      <c r="AN57" s="147"/>
      <c r="AO57" s="147"/>
      <c r="AP57" s="147"/>
      <c r="AQ57" s="147"/>
      <c r="AR57" s="149">
        <f t="shared" si="1"/>
        <v>0.2</v>
      </c>
      <c r="AS57" s="193"/>
      <c r="AT57" s="193">
        <v>27</v>
      </c>
      <c r="AU57" s="156">
        <v>1.2</v>
      </c>
      <c r="AV57" s="147"/>
      <c r="AW57" s="147"/>
      <c r="AX57" s="147"/>
      <c r="AY57" s="147"/>
      <c r="AZ57" s="147"/>
      <c r="BA57" s="149">
        <f t="shared" si="2"/>
        <v>1.2</v>
      </c>
      <c r="BB57" s="150"/>
    </row>
    <row r="58" spans="1:54" s="151" customFormat="1" ht="30" customHeight="1">
      <c r="A58" s="128">
        <v>53</v>
      </c>
      <c r="B58" s="3" t="str">
        <f t="shared" si="0"/>
        <v xml:space="preserve">BD 2 6  Śluza nr 17 Mikołajewo (budynek) 64-700 Czarnków Mikołajewo       </v>
      </c>
      <c r="C58" s="165" t="s">
        <v>25</v>
      </c>
      <c r="D58" s="173">
        <v>2</v>
      </c>
      <c r="E58" s="173">
        <v>6</v>
      </c>
      <c r="F58" s="139"/>
      <c r="G58" s="6" t="s">
        <v>828</v>
      </c>
      <c r="H58" s="191" t="s">
        <v>784</v>
      </c>
      <c r="I58" s="139" t="s">
        <v>785</v>
      </c>
      <c r="J58" s="2" t="s">
        <v>829</v>
      </c>
      <c r="K58" s="192"/>
      <c r="L58" s="136" t="s">
        <v>778</v>
      </c>
      <c r="M58" s="136" t="s">
        <v>734</v>
      </c>
      <c r="N58" s="3" t="s">
        <v>531</v>
      </c>
      <c r="O58" s="138" t="s">
        <v>23</v>
      </c>
      <c r="P58" s="139" t="s">
        <v>77</v>
      </c>
      <c r="Q58" s="140"/>
      <c r="R58" s="136" t="s">
        <v>779</v>
      </c>
      <c r="S58" s="173" t="s">
        <v>830</v>
      </c>
      <c r="T58" s="140" t="s">
        <v>33</v>
      </c>
      <c r="U58" s="138"/>
      <c r="V58" s="40" t="s">
        <v>831</v>
      </c>
      <c r="W58" s="41" t="s">
        <v>48</v>
      </c>
      <c r="X58" s="173"/>
      <c r="Y58" s="173"/>
      <c r="Z58" s="165" t="s">
        <v>832</v>
      </c>
      <c r="AA58" s="45" t="s">
        <v>153</v>
      </c>
      <c r="AB58" s="193"/>
      <c r="AC58" s="193"/>
      <c r="AD58" s="193">
        <v>22</v>
      </c>
      <c r="AE58" s="193"/>
      <c r="AF58" s="193">
        <v>50</v>
      </c>
      <c r="AG58" s="194">
        <v>0.4</v>
      </c>
      <c r="AH58" s="128" t="s">
        <v>7</v>
      </c>
      <c r="AI58" s="155"/>
      <c r="AJ58" s="193"/>
      <c r="AK58" s="193">
        <v>22</v>
      </c>
      <c r="AL58" s="156">
        <v>0.39500000000000002</v>
      </c>
      <c r="AM58" s="147"/>
      <c r="AN58" s="147"/>
      <c r="AO58" s="147"/>
      <c r="AP58" s="147"/>
      <c r="AQ58" s="147"/>
      <c r="AR58" s="149">
        <f t="shared" si="1"/>
        <v>0.39500000000000002</v>
      </c>
      <c r="AS58" s="193"/>
      <c r="AT58" s="193">
        <v>22</v>
      </c>
      <c r="AU58" s="156">
        <v>2.3719999999999999</v>
      </c>
      <c r="AV58" s="147"/>
      <c r="AW58" s="147"/>
      <c r="AX58" s="147"/>
      <c r="AY58" s="147"/>
      <c r="AZ58" s="147"/>
      <c r="BA58" s="149">
        <f t="shared" si="2"/>
        <v>2.3719999999999999</v>
      </c>
      <c r="BB58" s="150"/>
    </row>
    <row r="59" spans="1:54" s="151" customFormat="1" ht="30" customHeight="1">
      <c r="A59" s="128">
        <v>54</v>
      </c>
      <c r="B59" s="3" t="str">
        <f t="shared" si="0"/>
        <v xml:space="preserve">BD 2 6  Śluza nr 17 Mikołajewo 64-700 Czarnków Mikołajewo       </v>
      </c>
      <c r="C59" s="165" t="s">
        <v>25</v>
      </c>
      <c r="D59" s="173">
        <v>2</v>
      </c>
      <c r="E59" s="173">
        <v>6</v>
      </c>
      <c r="F59" s="139"/>
      <c r="G59" s="6" t="s">
        <v>833</v>
      </c>
      <c r="H59" s="191" t="s">
        <v>784</v>
      </c>
      <c r="I59" s="139" t="s">
        <v>785</v>
      </c>
      <c r="J59" s="2" t="s">
        <v>829</v>
      </c>
      <c r="K59" s="192"/>
      <c r="L59" s="136" t="s">
        <v>778</v>
      </c>
      <c r="M59" s="136" t="s">
        <v>734</v>
      </c>
      <c r="N59" s="3" t="s">
        <v>531</v>
      </c>
      <c r="O59" s="138" t="s">
        <v>23</v>
      </c>
      <c r="P59" s="139" t="s">
        <v>77</v>
      </c>
      <c r="Q59" s="140"/>
      <c r="R59" s="136" t="s">
        <v>779</v>
      </c>
      <c r="S59" s="173" t="s">
        <v>834</v>
      </c>
      <c r="T59" s="140" t="s">
        <v>33</v>
      </c>
      <c r="U59" s="138"/>
      <c r="V59" s="40" t="s">
        <v>835</v>
      </c>
      <c r="W59" s="42" t="s">
        <v>45</v>
      </c>
      <c r="X59" s="173"/>
      <c r="Y59" s="173"/>
      <c r="Z59" s="165" t="s">
        <v>836</v>
      </c>
      <c r="AA59" s="45" t="s">
        <v>126</v>
      </c>
      <c r="AB59" s="193"/>
      <c r="AC59" s="193"/>
      <c r="AD59" s="193">
        <v>22</v>
      </c>
      <c r="AE59" s="193"/>
      <c r="AF59" s="193">
        <v>50</v>
      </c>
      <c r="AG59" s="194">
        <v>0.4</v>
      </c>
      <c r="AH59" s="128" t="s">
        <v>7</v>
      </c>
      <c r="AI59" s="155"/>
      <c r="AJ59" s="193"/>
      <c r="AK59" s="193">
        <v>22</v>
      </c>
      <c r="AL59" s="156">
        <v>0.378</v>
      </c>
      <c r="AM59" s="147"/>
      <c r="AN59" s="147"/>
      <c r="AO59" s="147"/>
      <c r="AP59" s="147"/>
      <c r="AQ59" s="147"/>
      <c r="AR59" s="149">
        <f t="shared" si="1"/>
        <v>0.378</v>
      </c>
      <c r="AS59" s="193"/>
      <c r="AT59" s="193">
        <v>22</v>
      </c>
      <c r="AU59" s="156">
        <v>2.27</v>
      </c>
      <c r="AV59" s="147"/>
      <c r="AW59" s="147"/>
      <c r="AX59" s="147"/>
      <c r="AY59" s="147"/>
      <c r="AZ59" s="147"/>
      <c r="BA59" s="149">
        <f t="shared" si="2"/>
        <v>2.27</v>
      </c>
      <c r="BB59" s="150"/>
    </row>
    <row r="60" spans="1:54" s="151" customFormat="1" ht="30" customHeight="1">
      <c r="A60" s="128">
        <v>55</v>
      </c>
      <c r="B60" s="3" t="str">
        <f t="shared" si="0"/>
        <v>BD 2 6  Śluza nr 18 Rosko (biuro NW) 64-730 Wieleń ul. Nowe Dwory 18</v>
      </c>
      <c r="C60" s="165" t="s">
        <v>25</v>
      </c>
      <c r="D60" s="173">
        <v>2</v>
      </c>
      <c r="E60" s="173">
        <v>6</v>
      </c>
      <c r="F60" s="139"/>
      <c r="G60" s="6" t="s">
        <v>837</v>
      </c>
      <c r="H60" s="191" t="s">
        <v>838</v>
      </c>
      <c r="I60" s="139" t="s">
        <v>839</v>
      </c>
      <c r="J60" s="2" t="s">
        <v>840</v>
      </c>
      <c r="K60" s="192" t="s">
        <v>841</v>
      </c>
      <c r="L60" s="136" t="s">
        <v>778</v>
      </c>
      <c r="M60" s="136" t="s">
        <v>734</v>
      </c>
      <c r="N60" s="3" t="s">
        <v>531</v>
      </c>
      <c r="O60" s="138" t="s">
        <v>23</v>
      </c>
      <c r="P60" s="139" t="s">
        <v>77</v>
      </c>
      <c r="Q60" s="140"/>
      <c r="R60" s="136" t="s">
        <v>779</v>
      </c>
      <c r="S60" s="173" t="s">
        <v>842</v>
      </c>
      <c r="T60" s="140" t="s">
        <v>33</v>
      </c>
      <c r="U60" s="138"/>
      <c r="V60" s="40" t="s">
        <v>843</v>
      </c>
      <c r="W60" s="42" t="s">
        <v>45</v>
      </c>
      <c r="X60" s="173"/>
      <c r="Y60" s="173"/>
      <c r="Z60" s="165" t="s">
        <v>844</v>
      </c>
      <c r="AA60" s="45" t="s">
        <v>153</v>
      </c>
      <c r="AB60" s="193"/>
      <c r="AC60" s="193"/>
      <c r="AD60" s="193">
        <v>22</v>
      </c>
      <c r="AE60" s="193"/>
      <c r="AF60" s="193">
        <v>50</v>
      </c>
      <c r="AG60" s="194">
        <v>0.4</v>
      </c>
      <c r="AH60" s="128" t="s">
        <v>7</v>
      </c>
      <c r="AI60" s="155"/>
      <c r="AJ60" s="193"/>
      <c r="AK60" s="193">
        <v>22</v>
      </c>
      <c r="AL60" s="156">
        <v>0.39300000000000002</v>
      </c>
      <c r="AM60" s="147"/>
      <c r="AN60" s="147"/>
      <c r="AO60" s="147"/>
      <c r="AP60" s="147"/>
      <c r="AQ60" s="147"/>
      <c r="AR60" s="149">
        <f t="shared" si="1"/>
        <v>0.39300000000000002</v>
      </c>
      <c r="AS60" s="193"/>
      <c r="AT60" s="193">
        <v>22</v>
      </c>
      <c r="AU60" s="156">
        <v>2.36</v>
      </c>
      <c r="AV60" s="147"/>
      <c r="AW60" s="147"/>
      <c r="AX60" s="147"/>
      <c r="AY60" s="147"/>
      <c r="AZ60" s="147"/>
      <c r="BA60" s="149">
        <f t="shared" si="2"/>
        <v>2.36</v>
      </c>
      <c r="BB60" s="150"/>
    </row>
    <row r="61" spans="1:54" s="151" customFormat="1" ht="30" customHeight="1">
      <c r="A61" s="128">
        <v>56</v>
      </c>
      <c r="B61" s="3" t="str">
        <f t="shared" si="0"/>
        <v>BD 2 6  Śluza nr 18 Rosko 64-730 Wieleń ul. Nowe Dwory 18</v>
      </c>
      <c r="C61" s="165" t="s">
        <v>25</v>
      </c>
      <c r="D61" s="173">
        <v>2</v>
      </c>
      <c r="E61" s="173">
        <v>6</v>
      </c>
      <c r="F61" s="139"/>
      <c r="G61" s="6" t="s">
        <v>845</v>
      </c>
      <c r="H61" s="191" t="s">
        <v>838</v>
      </c>
      <c r="I61" s="139" t="s">
        <v>839</v>
      </c>
      <c r="J61" s="2" t="s">
        <v>840</v>
      </c>
      <c r="K61" s="192" t="s">
        <v>841</v>
      </c>
      <c r="L61" s="136" t="s">
        <v>778</v>
      </c>
      <c r="M61" s="136" t="s">
        <v>734</v>
      </c>
      <c r="N61" s="3" t="s">
        <v>531</v>
      </c>
      <c r="O61" s="138" t="s">
        <v>23</v>
      </c>
      <c r="P61" s="139" t="s">
        <v>77</v>
      </c>
      <c r="Q61" s="140"/>
      <c r="R61" s="136" t="s">
        <v>779</v>
      </c>
      <c r="S61" s="173" t="s">
        <v>846</v>
      </c>
      <c r="T61" s="140" t="s">
        <v>33</v>
      </c>
      <c r="U61" s="138"/>
      <c r="V61" s="40" t="s">
        <v>847</v>
      </c>
      <c r="W61" s="64" t="s">
        <v>42</v>
      </c>
      <c r="X61" s="173"/>
      <c r="Y61" s="173"/>
      <c r="Z61" s="165" t="s">
        <v>848</v>
      </c>
      <c r="AA61" s="45">
        <v>1</v>
      </c>
      <c r="AB61" s="193"/>
      <c r="AC61" s="193"/>
      <c r="AD61" s="193">
        <v>36</v>
      </c>
      <c r="AE61" s="193"/>
      <c r="AF61" s="193">
        <v>80</v>
      </c>
      <c r="AG61" s="194">
        <v>0.4</v>
      </c>
      <c r="AH61" s="128" t="s">
        <v>7</v>
      </c>
      <c r="AI61" s="155"/>
      <c r="AJ61" s="193"/>
      <c r="AK61" s="193">
        <v>36</v>
      </c>
      <c r="AL61" s="156">
        <v>0.2</v>
      </c>
      <c r="AM61" s="147"/>
      <c r="AN61" s="147"/>
      <c r="AO61" s="147"/>
      <c r="AP61" s="147"/>
      <c r="AQ61" s="147"/>
      <c r="AR61" s="149">
        <f t="shared" si="1"/>
        <v>0.2</v>
      </c>
      <c r="AS61" s="193"/>
      <c r="AT61" s="193">
        <v>36</v>
      </c>
      <c r="AU61" s="156">
        <v>1.2</v>
      </c>
      <c r="AV61" s="147"/>
      <c r="AW61" s="147"/>
      <c r="AX61" s="147"/>
      <c r="AY61" s="147"/>
      <c r="AZ61" s="147"/>
      <c r="BA61" s="149">
        <f t="shared" si="2"/>
        <v>1.2</v>
      </c>
      <c r="BB61" s="150"/>
    </row>
    <row r="62" spans="1:54" s="151" customFormat="1" ht="30" customHeight="1">
      <c r="A62" s="128">
        <v>57</v>
      </c>
      <c r="B62" s="3" t="str">
        <f t="shared" si="0"/>
        <v>BD 2 6  Śluza nr 18 Rosko 64-730 Wieleń ul. Nowe Dwory 18</v>
      </c>
      <c r="C62" s="165" t="s">
        <v>25</v>
      </c>
      <c r="D62" s="173">
        <v>2</v>
      </c>
      <c r="E62" s="173">
        <v>6</v>
      </c>
      <c r="F62" s="139"/>
      <c r="G62" s="6" t="s">
        <v>845</v>
      </c>
      <c r="H62" s="191" t="s">
        <v>838</v>
      </c>
      <c r="I62" s="139" t="s">
        <v>839</v>
      </c>
      <c r="J62" s="2" t="s">
        <v>840</v>
      </c>
      <c r="K62" s="192" t="s">
        <v>841</v>
      </c>
      <c r="L62" s="136" t="s">
        <v>778</v>
      </c>
      <c r="M62" s="136" t="s">
        <v>734</v>
      </c>
      <c r="N62" s="3" t="s">
        <v>531</v>
      </c>
      <c r="O62" s="138" t="s">
        <v>23</v>
      </c>
      <c r="P62" s="139" t="s">
        <v>77</v>
      </c>
      <c r="Q62" s="140"/>
      <c r="R62" s="136" t="s">
        <v>779</v>
      </c>
      <c r="S62" s="173" t="s">
        <v>849</v>
      </c>
      <c r="T62" s="140" t="s">
        <v>33</v>
      </c>
      <c r="U62" s="138"/>
      <c r="V62" s="40" t="s">
        <v>850</v>
      </c>
      <c r="W62" s="42" t="s">
        <v>45</v>
      </c>
      <c r="X62" s="173"/>
      <c r="Y62" s="173"/>
      <c r="Z62" s="165" t="s">
        <v>851</v>
      </c>
      <c r="AA62" s="45">
        <v>1</v>
      </c>
      <c r="AB62" s="193"/>
      <c r="AC62" s="193"/>
      <c r="AD62" s="193">
        <v>14</v>
      </c>
      <c r="AE62" s="193"/>
      <c r="AF62" s="193">
        <v>32</v>
      </c>
      <c r="AG62" s="194">
        <v>0.4</v>
      </c>
      <c r="AH62" s="128" t="s">
        <v>7</v>
      </c>
      <c r="AI62" s="155"/>
      <c r="AJ62" s="193"/>
      <c r="AK62" s="193">
        <v>14</v>
      </c>
      <c r="AL62" s="156">
        <v>0.15</v>
      </c>
      <c r="AM62" s="147"/>
      <c r="AN62" s="147"/>
      <c r="AO62" s="147"/>
      <c r="AP62" s="147"/>
      <c r="AQ62" s="147"/>
      <c r="AR62" s="149">
        <f t="shared" si="1"/>
        <v>0.15</v>
      </c>
      <c r="AS62" s="193"/>
      <c r="AT62" s="193">
        <v>14</v>
      </c>
      <c r="AU62" s="156">
        <v>0.9</v>
      </c>
      <c r="AV62" s="147"/>
      <c r="AW62" s="147"/>
      <c r="AX62" s="147"/>
      <c r="AY62" s="147"/>
      <c r="AZ62" s="147"/>
      <c r="BA62" s="149">
        <f t="shared" ref="BA62:BA70" si="3">SUM(AU62:AZ62)</f>
        <v>0.9</v>
      </c>
      <c r="BB62" s="150"/>
    </row>
    <row r="63" spans="1:54" s="151" customFormat="1" ht="30" customHeight="1">
      <c r="A63" s="128">
        <v>58</v>
      </c>
      <c r="B63" s="3" t="str">
        <f t="shared" si="0"/>
        <v xml:space="preserve">BD 2 6  Śluza nr 19 Wrzeszczyna 64-730 Wieleń Wrzeszczyna    </v>
      </c>
      <c r="C63" s="165" t="s">
        <v>25</v>
      </c>
      <c r="D63" s="173">
        <v>2</v>
      </c>
      <c r="E63" s="173">
        <v>6</v>
      </c>
      <c r="F63" s="139"/>
      <c r="G63" s="6" t="s">
        <v>852</v>
      </c>
      <c r="H63" s="191" t="s">
        <v>838</v>
      </c>
      <c r="I63" s="139" t="s">
        <v>839</v>
      </c>
      <c r="J63" s="2" t="s">
        <v>853</v>
      </c>
      <c r="K63" s="192"/>
      <c r="L63" s="136" t="s">
        <v>778</v>
      </c>
      <c r="M63" s="136" t="s">
        <v>734</v>
      </c>
      <c r="N63" s="3" t="s">
        <v>531</v>
      </c>
      <c r="O63" s="138" t="s">
        <v>23</v>
      </c>
      <c r="P63" s="139" t="s">
        <v>77</v>
      </c>
      <c r="Q63" s="140"/>
      <c r="R63" s="136" t="s">
        <v>779</v>
      </c>
      <c r="S63" s="173" t="s">
        <v>854</v>
      </c>
      <c r="T63" s="140" t="s">
        <v>33</v>
      </c>
      <c r="U63" s="138"/>
      <c r="V63" s="40" t="s">
        <v>855</v>
      </c>
      <c r="W63" s="42" t="s">
        <v>45</v>
      </c>
      <c r="X63" s="173"/>
      <c r="Y63" s="173"/>
      <c r="Z63" s="165" t="s">
        <v>856</v>
      </c>
      <c r="AA63" s="45" t="s">
        <v>153</v>
      </c>
      <c r="AB63" s="193"/>
      <c r="AC63" s="193"/>
      <c r="AD63" s="193">
        <v>11</v>
      </c>
      <c r="AE63" s="193"/>
      <c r="AF63" s="193">
        <v>25</v>
      </c>
      <c r="AG63" s="194">
        <v>0.4</v>
      </c>
      <c r="AH63" s="128" t="s">
        <v>7</v>
      </c>
      <c r="AI63" s="155"/>
      <c r="AJ63" s="193"/>
      <c r="AK63" s="193">
        <v>11</v>
      </c>
      <c r="AL63" s="156">
        <v>0.111</v>
      </c>
      <c r="AM63" s="147"/>
      <c r="AN63" s="147"/>
      <c r="AO63" s="147"/>
      <c r="AP63" s="147"/>
      <c r="AQ63" s="147"/>
      <c r="AR63" s="149">
        <f t="shared" si="1"/>
        <v>0.111</v>
      </c>
      <c r="AS63" s="193"/>
      <c r="AT63" s="193">
        <v>11</v>
      </c>
      <c r="AU63" s="156">
        <v>0.66839999999999999</v>
      </c>
      <c r="AV63" s="147"/>
      <c r="AW63" s="147"/>
      <c r="AX63" s="147"/>
      <c r="AY63" s="147"/>
      <c r="AZ63" s="147"/>
      <c r="BA63" s="149">
        <f t="shared" si="3"/>
        <v>0.66839999999999999</v>
      </c>
      <c r="BB63" s="150"/>
    </row>
    <row r="64" spans="1:54" s="151" customFormat="1" ht="30" customHeight="1">
      <c r="A64" s="128">
        <v>59</v>
      </c>
      <c r="B64" s="3" t="str">
        <f t="shared" si="0"/>
        <v xml:space="preserve">BD 2 6  Śluza nr 19 Wrzeszczyna 64-730 Wieleń Wrzeszczyna     </v>
      </c>
      <c r="C64" s="165" t="s">
        <v>25</v>
      </c>
      <c r="D64" s="173">
        <v>2</v>
      </c>
      <c r="E64" s="173">
        <v>6</v>
      </c>
      <c r="F64" s="139"/>
      <c r="G64" s="6" t="s">
        <v>852</v>
      </c>
      <c r="H64" s="191" t="s">
        <v>838</v>
      </c>
      <c r="I64" s="139" t="s">
        <v>839</v>
      </c>
      <c r="J64" s="2" t="s">
        <v>857</v>
      </c>
      <c r="K64" s="192"/>
      <c r="L64" s="136" t="s">
        <v>778</v>
      </c>
      <c r="M64" s="136" t="s">
        <v>734</v>
      </c>
      <c r="N64" s="3" t="s">
        <v>531</v>
      </c>
      <c r="O64" s="138" t="s">
        <v>23</v>
      </c>
      <c r="P64" s="139" t="s">
        <v>77</v>
      </c>
      <c r="Q64" s="140"/>
      <c r="R64" s="136" t="s">
        <v>779</v>
      </c>
      <c r="S64" s="173" t="s">
        <v>858</v>
      </c>
      <c r="T64" s="140" t="s">
        <v>33</v>
      </c>
      <c r="U64" s="138"/>
      <c r="V64" s="40" t="s">
        <v>859</v>
      </c>
      <c r="W64" s="42" t="s">
        <v>45</v>
      </c>
      <c r="X64" s="173"/>
      <c r="Y64" s="173"/>
      <c r="Z64" s="198" t="s">
        <v>860</v>
      </c>
      <c r="AA64" s="45" t="s">
        <v>126</v>
      </c>
      <c r="AB64" s="193"/>
      <c r="AC64" s="193"/>
      <c r="AD64" s="193">
        <v>22</v>
      </c>
      <c r="AE64" s="193"/>
      <c r="AF64" s="193">
        <v>50</v>
      </c>
      <c r="AG64" s="194">
        <v>0.4</v>
      </c>
      <c r="AH64" s="128" t="s">
        <v>7</v>
      </c>
      <c r="AI64" s="155"/>
      <c r="AJ64" s="193"/>
      <c r="AK64" s="193">
        <v>22</v>
      </c>
      <c r="AL64" s="156">
        <v>0.26</v>
      </c>
      <c r="AM64" s="147"/>
      <c r="AN64" s="147"/>
      <c r="AO64" s="147"/>
      <c r="AP64" s="147"/>
      <c r="AQ64" s="147"/>
      <c r="AR64" s="149">
        <f t="shared" si="1"/>
        <v>0.26</v>
      </c>
      <c r="AS64" s="193"/>
      <c r="AT64" s="193">
        <v>22</v>
      </c>
      <c r="AU64" s="156">
        <v>1.5591999999999999</v>
      </c>
      <c r="AV64" s="147"/>
      <c r="AW64" s="147"/>
      <c r="AX64" s="147"/>
      <c r="AY64" s="147"/>
      <c r="AZ64" s="147"/>
      <c r="BA64" s="149">
        <f t="shared" si="3"/>
        <v>1.5591999999999999</v>
      </c>
      <c r="BB64" s="150"/>
    </row>
    <row r="65" spans="1:54" s="151" customFormat="1" ht="30" customHeight="1">
      <c r="A65" s="128">
        <v>60</v>
      </c>
      <c r="B65" s="3" t="str">
        <f t="shared" si="0"/>
        <v>BD 2 6  Śluza nr 20 Wieleń 64-730 Wieleń Śluza 20</v>
      </c>
      <c r="C65" s="165" t="s">
        <v>25</v>
      </c>
      <c r="D65" s="173">
        <v>2</v>
      </c>
      <c r="E65" s="173">
        <v>6</v>
      </c>
      <c r="F65" s="139"/>
      <c r="G65" s="6" t="s">
        <v>861</v>
      </c>
      <c r="H65" s="191" t="s">
        <v>838</v>
      </c>
      <c r="I65" s="139" t="s">
        <v>839</v>
      </c>
      <c r="J65" s="2" t="s">
        <v>862</v>
      </c>
      <c r="K65" s="192" t="s">
        <v>306</v>
      </c>
      <c r="L65" s="136" t="s">
        <v>778</v>
      </c>
      <c r="M65" s="136" t="s">
        <v>734</v>
      </c>
      <c r="N65" s="3" t="s">
        <v>531</v>
      </c>
      <c r="O65" s="138" t="s">
        <v>23</v>
      </c>
      <c r="P65" s="139" t="s">
        <v>77</v>
      </c>
      <c r="Q65" s="140"/>
      <c r="R65" s="136" t="s">
        <v>779</v>
      </c>
      <c r="S65" s="173" t="s">
        <v>863</v>
      </c>
      <c r="T65" s="140" t="s">
        <v>33</v>
      </c>
      <c r="U65" s="138"/>
      <c r="V65" s="40" t="s">
        <v>864</v>
      </c>
      <c r="W65" s="42" t="s">
        <v>45</v>
      </c>
      <c r="X65" s="173"/>
      <c r="Y65" s="173"/>
      <c r="Z65" s="165" t="s">
        <v>865</v>
      </c>
      <c r="AA65" s="44">
        <v>1</v>
      </c>
      <c r="AB65" s="193"/>
      <c r="AC65" s="193"/>
      <c r="AD65" s="193">
        <v>45</v>
      </c>
      <c r="AE65" s="193"/>
      <c r="AF65" s="193">
        <v>100</v>
      </c>
      <c r="AG65" s="194">
        <v>0.4</v>
      </c>
      <c r="AH65" s="128" t="s">
        <v>7</v>
      </c>
      <c r="AI65" s="155"/>
      <c r="AJ65" s="193"/>
      <c r="AK65" s="193">
        <v>45</v>
      </c>
      <c r="AL65" s="156">
        <v>1.427</v>
      </c>
      <c r="AM65" s="147"/>
      <c r="AN65" s="147"/>
      <c r="AO65" s="147"/>
      <c r="AP65" s="147"/>
      <c r="AQ65" s="147"/>
      <c r="AR65" s="149">
        <f t="shared" si="1"/>
        <v>1.427</v>
      </c>
      <c r="AS65" s="193"/>
      <c r="AT65" s="193">
        <v>45</v>
      </c>
      <c r="AU65" s="156">
        <v>8.56</v>
      </c>
      <c r="AV65" s="147"/>
      <c r="AW65" s="147"/>
      <c r="AX65" s="147"/>
      <c r="AY65" s="147"/>
      <c r="AZ65" s="147"/>
      <c r="BA65" s="149">
        <f t="shared" si="3"/>
        <v>8.56</v>
      </c>
      <c r="BB65" s="150"/>
    </row>
    <row r="66" spans="1:54" s="151" customFormat="1" ht="30" customHeight="1">
      <c r="A66" s="128">
        <v>61</v>
      </c>
      <c r="B66" s="3" t="str">
        <f t="shared" si="0"/>
        <v>BD 2 6  Śluza nr 20 Wieleń 64-730 Wieleń Śluza 20</v>
      </c>
      <c r="C66" s="165" t="s">
        <v>25</v>
      </c>
      <c r="D66" s="173">
        <v>2</v>
      </c>
      <c r="E66" s="173">
        <v>6</v>
      </c>
      <c r="F66" s="139"/>
      <c r="G66" s="6" t="s">
        <v>861</v>
      </c>
      <c r="H66" s="191" t="s">
        <v>838</v>
      </c>
      <c r="I66" s="139" t="s">
        <v>839</v>
      </c>
      <c r="J66" s="2" t="s">
        <v>862</v>
      </c>
      <c r="K66" s="192" t="s">
        <v>306</v>
      </c>
      <c r="L66" s="136" t="s">
        <v>778</v>
      </c>
      <c r="M66" s="136" t="s">
        <v>734</v>
      </c>
      <c r="N66" s="3" t="s">
        <v>531</v>
      </c>
      <c r="O66" s="138" t="s">
        <v>23</v>
      </c>
      <c r="P66" s="139" t="s">
        <v>77</v>
      </c>
      <c r="Q66" s="140"/>
      <c r="R66" s="136" t="s">
        <v>779</v>
      </c>
      <c r="S66" s="173" t="s">
        <v>866</v>
      </c>
      <c r="T66" s="140" t="s">
        <v>33</v>
      </c>
      <c r="U66" s="138"/>
      <c r="V66" s="40" t="s">
        <v>867</v>
      </c>
      <c r="W66" s="41" t="s">
        <v>48</v>
      </c>
      <c r="X66" s="173"/>
      <c r="Y66" s="173"/>
      <c r="Z66" s="165" t="s">
        <v>868</v>
      </c>
      <c r="AA66" s="45" t="s">
        <v>153</v>
      </c>
      <c r="AB66" s="193"/>
      <c r="AC66" s="193"/>
      <c r="AD66" s="193">
        <v>17</v>
      </c>
      <c r="AE66" s="193"/>
      <c r="AF66" s="193">
        <v>40</v>
      </c>
      <c r="AG66" s="194">
        <v>0.4</v>
      </c>
      <c r="AH66" s="128" t="s">
        <v>7</v>
      </c>
      <c r="AI66" s="155"/>
      <c r="AJ66" s="193"/>
      <c r="AK66" s="193">
        <v>17</v>
      </c>
      <c r="AL66" s="156">
        <v>0.41699999999999998</v>
      </c>
      <c r="AM66" s="147"/>
      <c r="AN66" s="147"/>
      <c r="AO66" s="147"/>
      <c r="AP66" s="147"/>
      <c r="AQ66" s="147"/>
      <c r="AR66" s="149">
        <f t="shared" si="1"/>
        <v>0.41699999999999998</v>
      </c>
      <c r="AS66" s="193"/>
      <c r="AT66" s="193">
        <v>17</v>
      </c>
      <c r="AU66" s="156">
        <v>2.5</v>
      </c>
      <c r="AV66" s="147"/>
      <c r="AW66" s="147"/>
      <c r="AX66" s="147"/>
      <c r="AY66" s="147"/>
      <c r="AZ66" s="147"/>
      <c r="BA66" s="149">
        <f t="shared" si="3"/>
        <v>2.5</v>
      </c>
      <c r="BB66" s="150"/>
    </row>
    <row r="67" spans="1:54" ht="30" customHeight="1">
      <c r="A67" s="128">
        <v>62</v>
      </c>
      <c r="B67" s="3" t="str">
        <f t="shared" si="0"/>
        <v>BD 2 6  Śluza nr 20 Wieleń 64-730 Wieleń ul. Zamkowa 19</v>
      </c>
      <c r="C67" s="165" t="s">
        <v>25</v>
      </c>
      <c r="D67" s="173">
        <v>2</v>
      </c>
      <c r="E67" s="173">
        <v>6</v>
      </c>
      <c r="F67" s="139"/>
      <c r="G67" s="6" t="s">
        <v>861</v>
      </c>
      <c r="H67" s="191" t="s">
        <v>838</v>
      </c>
      <c r="I67" s="139" t="s">
        <v>839</v>
      </c>
      <c r="J67" s="2" t="s">
        <v>869</v>
      </c>
      <c r="K67" s="192" t="s">
        <v>870</v>
      </c>
      <c r="L67" s="136" t="s">
        <v>778</v>
      </c>
      <c r="M67" s="136" t="s">
        <v>734</v>
      </c>
      <c r="N67" s="3" t="s">
        <v>531</v>
      </c>
      <c r="O67" s="138" t="s">
        <v>23</v>
      </c>
      <c r="P67" s="139" t="s">
        <v>77</v>
      </c>
      <c r="Q67" s="140"/>
      <c r="R67" s="136" t="s">
        <v>779</v>
      </c>
      <c r="S67" s="173" t="s">
        <v>871</v>
      </c>
      <c r="T67" s="140" t="s">
        <v>33</v>
      </c>
      <c r="U67" s="138"/>
      <c r="V67" s="40" t="s">
        <v>872</v>
      </c>
      <c r="W67" s="41" t="s">
        <v>48</v>
      </c>
      <c r="X67" s="173"/>
      <c r="Y67" s="173"/>
      <c r="Z67" s="165" t="s">
        <v>873</v>
      </c>
      <c r="AA67" s="45" t="s">
        <v>153</v>
      </c>
      <c r="AB67" s="193"/>
      <c r="AC67" s="193"/>
      <c r="AD67" s="193">
        <v>14</v>
      </c>
      <c r="AE67" s="193"/>
      <c r="AF67" s="193">
        <v>32</v>
      </c>
      <c r="AG67" s="194">
        <v>0.4</v>
      </c>
      <c r="AH67" s="128" t="s">
        <v>7</v>
      </c>
      <c r="AI67" s="155"/>
      <c r="AJ67" s="193"/>
      <c r="AK67" s="193">
        <v>14</v>
      </c>
      <c r="AL67" s="156">
        <v>2</v>
      </c>
      <c r="AM67" s="147"/>
      <c r="AN67" s="147"/>
      <c r="AO67" s="147"/>
      <c r="AP67" s="147"/>
      <c r="AQ67" s="147"/>
      <c r="AR67" s="149">
        <f t="shared" si="1"/>
        <v>2</v>
      </c>
      <c r="AS67" s="193"/>
      <c r="AT67" s="193">
        <v>14</v>
      </c>
      <c r="AU67" s="156">
        <v>12</v>
      </c>
      <c r="AV67" s="147"/>
      <c r="AW67" s="147"/>
      <c r="AX67" s="147"/>
      <c r="AY67" s="147"/>
      <c r="AZ67" s="147"/>
      <c r="BA67" s="149">
        <f t="shared" si="3"/>
        <v>12</v>
      </c>
      <c r="BB67" s="150"/>
    </row>
    <row r="68" spans="1:54" ht="30" customHeight="1">
      <c r="A68" s="128">
        <v>63</v>
      </c>
      <c r="B68" s="3" t="str">
        <f t="shared" si="0"/>
        <v>BD 2 6  Śluza nr 21 Drawski Młyn 64-733 Drawsko Drawsko 21</v>
      </c>
      <c r="C68" s="165" t="s">
        <v>25</v>
      </c>
      <c r="D68" s="173">
        <v>2</v>
      </c>
      <c r="E68" s="173">
        <v>6</v>
      </c>
      <c r="F68" s="139"/>
      <c r="G68" s="6" t="s">
        <v>874</v>
      </c>
      <c r="H68" s="191" t="s">
        <v>875</v>
      </c>
      <c r="I68" s="139" t="s">
        <v>876</v>
      </c>
      <c r="J68" s="2" t="s">
        <v>876</v>
      </c>
      <c r="K68" s="192" t="s">
        <v>877</v>
      </c>
      <c r="L68" s="136" t="s">
        <v>778</v>
      </c>
      <c r="M68" s="136" t="s">
        <v>734</v>
      </c>
      <c r="N68" s="3" t="s">
        <v>531</v>
      </c>
      <c r="O68" s="138" t="s">
        <v>23</v>
      </c>
      <c r="P68" s="139" t="s">
        <v>77</v>
      </c>
      <c r="Q68" s="140"/>
      <c r="R68" s="136" t="s">
        <v>779</v>
      </c>
      <c r="S68" s="173" t="s">
        <v>878</v>
      </c>
      <c r="T68" s="140" t="s">
        <v>33</v>
      </c>
      <c r="U68" s="138"/>
      <c r="V68" s="40" t="s">
        <v>879</v>
      </c>
      <c r="W68" s="42" t="s">
        <v>45</v>
      </c>
      <c r="X68" s="173"/>
      <c r="Y68" s="173"/>
      <c r="Z68" s="165" t="s">
        <v>880</v>
      </c>
      <c r="AA68" s="45" t="s">
        <v>153</v>
      </c>
      <c r="AB68" s="193"/>
      <c r="AC68" s="193"/>
      <c r="AD68" s="193">
        <v>27</v>
      </c>
      <c r="AE68" s="193"/>
      <c r="AF68" s="193">
        <v>63</v>
      </c>
      <c r="AG68" s="194">
        <v>0.4</v>
      </c>
      <c r="AH68" s="128" t="s">
        <v>7</v>
      </c>
      <c r="AI68" s="155"/>
      <c r="AJ68" s="193"/>
      <c r="AK68" s="193">
        <v>27</v>
      </c>
      <c r="AL68" s="156">
        <v>7.1999999999999995E-2</v>
      </c>
      <c r="AM68" s="147"/>
      <c r="AN68" s="147"/>
      <c r="AO68" s="147"/>
      <c r="AP68" s="147"/>
      <c r="AQ68" s="147"/>
      <c r="AR68" s="149">
        <f t="shared" si="1"/>
        <v>7.1999999999999995E-2</v>
      </c>
      <c r="AS68" s="193"/>
      <c r="AT68" s="193">
        <v>27</v>
      </c>
      <c r="AU68" s="156">
        <v>0.43240000000000001</v>
      </c>
      <c r="AV68" s="147"/>
      <c r="AW68" s="147"/>
      <c r="AX68" s="147"/>
      <c r="AY68" s="147"/>
      <c r="AZ68" s="147"/>
      <c r="BA68" s="149">
        <f t="shared" si="3"/>
        <v>0.43240000000000001</v>
      </c>
      <c r="BB68" s="150"/>
    </row>
    <row r="69" spans="1:54" ht="30" customHeight="1">
      <c r="A69" s="128">
        <v>64</v>
      </c>
      <c r="B69" s="3" t="str">
        <f t="shared" si="0"/>
        <v>BD 2 6  Śluza nr 21 Drawski Młyn 64-733 Drawsko Drawsko 21</v>
      </c>
      <c r="C69" s="165" t="s">
        <v>25</v>
      </c>
      <c r="D69" s="173">
        <v>2</v>
      </c>
      <c r="E69" s="173">
        <v>6</v>
      </c>
      <c r="F69" s="139"/>
      <c r="G69" s="6" t="s">
        <v>874</v>
      </c>
      <c r="H69" s="191" t="s">
        <v>875</v>
      </c>
      <c r="I69" s="139" t="s">
        <v>876</v>
      </c>
      <c r="J69" s="2" t="s">
        <v>876</v>
      </c>
      <c r="K69" s="192" t="s">
        <v>877</v>
      </c>
      <c r="L69" s="136" t="s">
        <v>778</v>
      </c>
      <c r="M69" s="136" t="s">
        <v>734</v>
      </c>
      <c r="N69" s="3" t="s">
        <v>531</v>
      </c>
      <c r="O69" s="138" t="s">
        <v>23</v>
      </c>
      <c r="P69" s="139" t="s">
        <v>77</v>
      </c>
      <c r="Q69" s="140"/>
      <c r="R69" s="136" t="s">
        <v>779</v>
      </c>
      <c r="S69" s="173" t="s">
        <v>881</v>
      </c>
      <c r="T69" s="140" t="s">
        <v>33</v>
      </c>
      <c r="U69" s="138"/>
      <c r="V69" s="40" t="s">
        <v>882</v>
      </c>
      <c r="W69" s="42" t="s">
        <v>45</v>
      </c>
      <c r="X69" s="173"/>
      <c r="Y69" s="173"/>
      <c r="Z69" s="165" t="s">
        <v>883</v>
      </c>
      <c r="AA69" s="45">
        <v>1</v>
      </c>
      <c r="AB69" s="193"/>
      <c r="AC69" s="193"/>
      <c r="AD69" s="193">
        <v>14</v>
      </c>
      <c r="AE69" s="193"/>
      <c r="AF69" s="193">
        <v>32</v>
      </c>
      <c r="AG69" s="194">
        <v>0.4</v>
      </c>
      <c r="AH69" s="128" t="s">
        <v>7</v>
      </c>
      <c r="AI69" s="155"/>
      <c r="AJ69" s="193"/>
      <c r="AK69" s="193">
        <v>14</v>
      </c>
      <c r="AL69" s="156">
        <v>9.0999999999999998E-2</v>
      </c>
      <c r="AM69" s="147"/>
      <c r="AN69" s="147"/>
      <c r="AO69" s="147"/>
      <c r="AP69" s="147"/>
      <c r="AQ69" s="147"/>
      <c r="AR69" s="149">
        <f t="shared" si="1"/>
        <v>9.0999999999999998E-2</v>
      </c>
      <c r="AS69" s="193"/>
      <c r="AT69" s="193">
        <v>14</v>
      </c>
      <c r="AU69" s="156">
        <v>0.54800000000000004</v>
      </c>
      <c r="AV69" s="147"/>
      <c r="AW69" s="147"/>
      <c r="AX69" s="147"/>
      <c r="AY69" s="147"/>
      <c r="AZ69" s="147"/>
      <c r="BA69" s="149">
        <f t="shared" si="3"/>
        <v>0.54800000000000004</v>
      </c>
      <c r="BB69" s="150"/>
    </row>
    <row r="70" spans="1:54" ht="30" customHeight="1">
      <c r="A70" s="128">
        <v>65</v>
      </c>
      <c r="B70" s="3" t="str">
        <f t="shared" ref="B70" si="4">CONCATENATE(C70," ",D70," ",E70," ",F70," ",G70," ",H70," ",I70," ",J70," ",K70,)</f>
        <v xml:space="preserve">BD 2 6  Śluza nr 22 Krzyż 64-761 Krzyż Wlkp. Śluza                            </v>
      </c>
      <c r="C70" s="165" t="s">
        <v>25</v>
      </c>
      <c r="D70" s="173">
        <v>2</v>
      </c>
      <c r="E70" s="173">
        <v>6</v>
      </c>
      <c r="F70" s="139"/>
      <c r="G70" s="6" t="s">
        <v>884</v>
      </c>
      <c r="H70" s="191" t="s">
        <v>885</v>
      </c>
      <c r="I70" s="139" t="s">
        <v>886</v>
      </c>
      <c r="J70" s="2" t="s">
        <v>887</v>
      </c>
      <c r="K70" s="192"/>
      <c r="L70" s="136" t="s">
        <v>778</v>
      </c>
      <c r="M70" s="136" t="s">
        <v>734</v>
      </c>
      <c r="N70" s="3" t="s">
        <v>531</v>
      </c>
      <c r="O70" s="138" t="s">
        <v>23</v>
      </c>
      <c r="P70" s="139" t="s">
        <v>77</v>
      </c>
      <c r="Q70" s="140"/>
      <c r="R70" s="136" t="s">
        <v>779</v>
      </c>
      <c r="S70" s="173" t="s">
        <v>888</v>
      </c>
      <c r="T70" s="140" t="s">
        <v>33</v>
      </c>
      <c r="U70" s="138"/>
      <c r="V70" s="40" t="s">
        <v>889</v>
      </c>
      <c r="W70" s="42" t="s">
        <v>45</v>
      </c>
      <c r="X70" s="173"/>
      <c r="Y70" s="173"/>
      <c r="Z70" s="165" t="s">
        <v>890</v>
      </c>
      <c r="AA70" s="45">
        <v>1</v>
      </c>
      <c r="AB70" s="193"/>
      <c r="AC70" s="193"/>
      <c r="AD70" s="193">
        <v>4</v>
      </c>
      <c r="AE70" s="193"/>
      <c r="AF70" s="193">
        <v>25</v>
      </c>
      <c r="AG70" s="194">
        <v>0.4</v>
      </c>
      <c r="AH70" s="128" t="s">
        <v>7</v>
      </c>
      <c r="AI70" s="155"/>
      <c r="AJ70" s="193"/>
      <c r="AK70" s="193">
        <v>4</v>
      </c>
      <c r="AL70" s="156">
        <v>0.41699999999999998</v>
      </c>
      <c r="AM70" s="147"/>
      <c r="AN70" s="147"/>
      <c r="AO70" s="147"/>
      <c r="AP70" s="147"/>
      <c r="AQ70" s="147"/>
      <c r="AR70" s="149">
        <f t="shared" ref="AR70" si="5">SUM(AL70:AQ70)</f>
        <v>0.41699999999999998</v>
      </c>
      <c r="AS70" s="193"/>
      <c r="AT70" s="193">
        <v>4</v>
      </c>
      <c r="AU70" s="156">
        <v>2.5019999999999998</v>
      </c>
      <c r="AV70" s="147"/>
      <c r="AW70" s="147"/>
      <c r="AX70" s="147"/>
      <c r="AY70" s="147"/>
      <c r="AZ70" s="147"/>
      <c r="BA70" s="149">
        <f t="shared" si="3"/>
        <v>2.5019999999999998</v>
      </c>
      <c r="BB70" s="150"/>
    </row>
    <row r="71" spans="1:54" ht="15" customHeight="1" thickBot="1">
      <c r="A71" s="116"/>
      <c r="B71" s="4"/>
      <c r="C71" s="199"/>
      <c r="D71" s="116"/>
      <c r="E71" s="116"/>
      <c r="F71" s="117"/>
      <c r="G71" s="200"/>
      <c r="H71" s="201"/>
      <c r="I71" s="117"/>
      <c r="J71" s="202"/>
      <c r="K71" s="119"/>
      <c r="L71" s="203"/>
      <c r="M71" s="203"/>
      <c r="N71" s="204"/>
      <c r="O71" s="205"/>
      <c r="P71" s="206"/>
      <c r="Q71" s="116"/>
      <c r="R71" s="203"/>
      <c r="S71" s="116"/>
      <c r="T71" s="207"/>
      <c r="U71" s="118"/>
      <c r="V71" s="208"/>
      <c r="W71" s="209"/>
      <c r="X71" s="210"/>
      <c r="Y71" s="210"/>
      <c r="Z71" s="211"/>
      <c r="AA71" s="212"/>
      <c r="AB71" s="213"/>
      <c r="AC71" s="213"/>
      <c r="AD71" s="213"/>
      <c r="AE71" s="214"/>
      <c r="AF71" s="214"/>
      <c r="AG71" s="215"/>
      <c r="AH71" s="116"/>
      <c r="AI71" s="216"/>
      <c r="AJ71" s="213"/>
      <c r="AK71" s="213"/>
      <c r="AL71" s="217"/>
      <c r="AM71" s="218"/>
      <c r="AN71" s="218"/>
      <c r="AO71" s="218"/>
      <c r="AP71" s="218"/>
      <c r="AQ71" s="218"/>
      <c r="AR71" s="219"/>
      <c r="AS71" s="213"/>
      <c r="AT71" s="213"/>
      <c r="AU71" s="217"/>
      <c r="AV71" s="218"/>
      <c r="AW71" s="218"/>
      <c r="AX71" s="218"/>
      <c r="AY71" s="218"/>
      <c r="AZ71" s="218"/>
      <c r="BA71" s="219"/>
      <c r="BB71" s="150"/>
    </row>
    <row r="72" spans="1:54" ht="15.75" thickBot="1">
      <c r="AR72" s="220">
        <f>SUM(AR6:AR70)</f>
        <v>46.001999999999988</v>
      </c>
      <c r="BA72" s="220">
        <f>SUM(BA6:BA70)</f>
        <v>404.68219999999997</v>
      </c>
    </row>
    <row r="73" spans="1:54">
      <c r="C73" s="222"/>
      <c r="D73" s="222"/>
      <c r="E73" s="222"/>
      <c r="F73" s="222"/>
      <c r="G73" s="222"/>
      <c r="H73" s="222"/>
    </row>
  </sheetData>
  <sheetProtection algorithmName="SHA-512" hashValue="vIJLyb0/IuHJ45N2gElV9uwZXVRKmCxNMkzuG8w3zfzUTo6BqUkwonjBcXBFSqLNuxyT6Nb1NcIMC8EnnKb6EQ==" saltValue="J9Qu2wy+tD0LAfubWIwD5g==" spinCount="100000" sheet="1" objects="1" scenarios="1" formatColumns="0" sort="0" autoFilter="0"/>
  <autoFilter ref="A5:BA70"/>
  <mergeCells count="2">
    <mergeCell ref="C4:F4"/>
    <mergeCell ref="B1:D1"/>
  </mergeCells>
  <pageMargins left="0.7" right="0.7" top="0.75" bottom="0.75" header="0.3" footer="0.3"/>
  <pageSetup paperSize="8" scale="4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5"/>
  <sheetViews>
    <sheetView zoomScaleNormal="100" workbookViewId="0">
      <pane xSplit="2" ySplit="5" topLeftCell="M6" activePane="bottomRight" state="frozen"/>
      <selection pane="topRight" activeCell="C1" sqref="C1"/>
      <selection pane="bottomLeft" activeCell="A5" sqref="A5"/>
      <selection pane="bottomRight"/>
    </sheetView>
  </sheetViews>
  <sheetFormatPr defaultRowHeight="14.25"/>
  <cols>
    <col min="1" max="1" width="6" style="106" customWidth="1"/>
    <col min="2" max="2" width="48.875" style="107" customWidth="1"/>
    <col min="3" max="3" width="5.5" style="106" hidden="1" customWidth="1"/>
    <col min="4" max="5" width="4.375" style="106" hidden="1" customWidth="1"/>
    <col min="6" max="6" width="6.625" style="50" hidden="1" customWidth="1"/>
    <col min="7" max="7" width="42.625" style="50" hidden="1" customWidth="1"/>
    <col min="8" max="8" width="10.375" style="50" hidden="1" customWidth="1"/>
    <col min="9" max="9" width="22.375" style="50" hidden="1" customWidth="1"/>
    <col min="10" max="10" width="26.25" style="50" hidden="1" customWidth="1"/>
    <col min="11" max="11" width="7.25" style="50" hidden="1" customWidth="1"/>
    <col min="12" max="12" width="60.5" style="50" hidden="1" customWidth="1"/>
    <col min="13" max="13" width="50.875" style="50" customWidth="1"/>
    <col min="14" max="14" width="33.125" style="13" customWidth="1"/>
    <col min="15" max="15" width="13.875" style="50" customWidth="1"/>
    <col min="16" max="16" width="31" style="50" customWidth="1"/>
    <col min="17" max="17" width="18.5" style="106" customWidth="1"/>
    <col min="18" max="18" width="34.625" style="50" customWidth="1"/>
    <col min="19" max="19" width="30" style="50" customWidth="1"/>
    <col min="20" max="20" width="17.375" style="106" customWidth="1"/>
    <col min="21" max="21" width="15.125" style="50" customWidth="1"/>
    <col min="22" max="22" width="37.375" style="108" customWidth="1"/>
    <col min="23" max="23" width="8.625" style="50" customWidth="1"/>
    <col min="24" max="25" width="8.875" style="106" customWidth="1"/>
    <col min="26" max="27" width="18.625" style="50" hidden="1" customWidth="1"/>
    <col min="28" max="28" width="19.625" style="50" hidden="1" customWidth="1"/>
    <col min="29" max="31" width="18.625" style="50" hidden="1" customWidth="1"/>
    <col min="32" max="32" width="18.625" style="50" customWidth="1"/>
    <col min="33" max="34" width="8.875" style="106" customWidth="1"/>
    <col min="35" max="36" width="18.625" style="50" hidden="1" customWidth="1"/>
    <col min="37" max="37" width="19.625" style="50" hidden="1" customWidth="1"/>
    <col min="38" max="40" width="18.625" style="50" hidden="1" customWidth="1"/>
    <col min="41" max="41" width="18.625" style="50" customWidth="1"/>
    <col min="42" max="42" width="6.125" style="221" customWidth="1"/>
    <col min="43" max="16384" width="9" style="50"/>
  </cols>
  <sheetData>
    <row r="1" spans="1:46" ht="15.75">
      <c r="B1" s="887" t="s">
        <v>3099</v>
      </c>
      <c r="C1" s="887"/>
      <c r="D1" s="887"/>
      <c r="E1" s="50"/>
      <c r="Q1" s="50"/>
      <c r="T1" s="50"/>
      <c r="X1" s="50"/>
      <c r="Y1" s="50"/>
      <c r="AB1" s="106"/>
      <c r="AC1" s="106"/>
      <c r="AD1" s="106"/>
      <c r="AE1" s="106"/>
      <c r="AF1" s="106"/>
      <c r="AH1" s="50"/>
      <c r="AJ1" s="106"/>
      <c r="AK1" s="106"/>
      <c r="AP1" s="50"/>
      <c r="AS1" s="106"/>
      <c r="AT1" s="106"/>
    </row>
    <row r="2" spans="1:46" ht="16.5" thickBot="1">
      <c r="B2" s="461"/>
      <c r="C2" s="461"/>
      <c r="D2" s="461"/>
      <c r="E2" s="50"/>
      <c r="Q2" s="50"/>
      <c r="T2" s="50"/>
      <c r="X2" s="50"/>
      <c r="Y2" s="50"/>
      <c r="AB2" s="106"/>
      <c r="AC2" s="106"/>
      <c r="AD2" s="106"/>
      <c r="AE2" s="106"/>
      <c r="AF2" s="106"/>
      <c r="AH2" s="50"/>
      <c r="AJ2" s="106"/>
      <c r="AK2" s="106"/>
      <c r="AP2" s="50"/>
      <c r="AS2" s="106"/>
      <c r="AT2" s="106"/>
    </row>
    <row r="3" spans="1:46" s="13" customFormat="1" ht="45" customHeight="1" thickBot="1">
      <c r="A3" s="468">
        <v>4</v>
      </c>
      <c r="B3" s="467" t="s">
        <v>891</v>
      </c>
      <c r="C3" s="116"/>
      <c r="D3" s="116"/>
      <c r="E3" s="116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6"/>
      <c r="R3" s="118"/>
      <c r="S3" s="117"/>
      <c r="T3" s="116"/>
      <c r="U3" s="117"/>
      <c r="V3" s="119"/>
      <c r="W3" s="117"/>
      <c r="X3" s="116"/>
      <c r="Y3" s="116"/>
      <c r="Z3" s="117"/>
      <c r="AA3" s="117"/>
      <c r="AB3" s="117"/>
      <c r="AC3" s="117"/>
      <c r="AD3" s="117"/>
      <c r="AE3" s="117"/>
      <c r="AF3" s="117"/>
      <c r="AG3" s="116"/>
      <c r="AH3" s="116"/>
      <c r="AI3" s="117"/>
      <c r="AJ3" s="117"/>
      <c r="AK3" s="117"/>
      <c r="AL3" s="117"/>
      <c r="AM3" s="117"/>
      <c r="AN3" s="117"/>
      <c r="AO3" s="117"/>
      <c r="AP3" s="120"/>
    </row>
    <row r="4" spans="1:46" s="13" customFormat="1" ht="13.5" customHeight="1" thickBot="1">
      <c r="A4" s="14"/>
      <c r="B4" s="8"/>
      <c r="C4" s="888"/>
      <c r="D4" s="888"/>
      <c r="E4" s="888"/>
      <c r="F4" s="888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6"/>
      <c r="R4" s="118"/>
      <c r="S4" s="117"/>
      <c r="T4" s="116"/>
      <c r="U4" s="117"/>
      <c r="V4" s="119"/>
      <c r="W4" s="117"/>
      <c r="X4" s="116"/>
      <c r="Y4" s="116"/>
      <c r="Z4" s="117"/>
      <c r="AA4" s="117"/>
      <c r="AB4" s="117"/>
      <c r="AC4" s="117"/>
      <c r="AD4" s="117"/>
      <c r="AE4" s="117"/>
      <c r="AF4" s="117"/>
      <c r="AG4" s="116"/>
      <c r="AH4" s="116"/>
      <c r="AI4" s="117"/>
      <c r="AJ4" s="117"/>
      <c r="AK4" s="117"/>
      <c r="AL4" s="117"/>
      <c r="AM4" s="117"/>
      <c r="AN4" s="117"/>
      <c r="AO4" s="117"/>
      <c r="AP4" s="120"/>
    </row>
    <row r="5" spans="1:46" s="25" customFormat="1" ht="90" thickBot="1">
      <c r="A5" s="121" t="s">
        <v>6</v>
      </c>
      <c r="B5" s="21" t="s">
        <v>9</v>
      </c>
      <c r="C5" s="122" t="s">
        <v>1</v>
      </c>
      <c r="D5" s="122" t="s">
        <v>2</v>
      </c>
      <c r="E5" s="122" t="s">
        <v>3</v>
      </c>
      <c r="F5" s="21" t="s">
        <v>76</v>
      </c>
      <c r="G5" s="122" t="s">
        <v>10</v>
      </c>
      <c r="H5" s="21" t="s">
        <v>13</v>
      </c>
      <c r="I5" s="21" t="s">
        <v>451</v>
      </c>
      <c r="J5" s="21" t="s">
        <v>450</v>
      </c>
      <c r="K5" s="21" t="s">
        <v>15</v>
      </c>
      <c r="L5" s="21" t="s">
        <v>73</v>
      </c>
      <c r="M5" s="16" t="s">
        <v>502</v>
      </c>
      <c r="N5" s="123" t="s">
        <v>18</v>
      </c>
      <c r="O5" s="21" t="s">
        <v>24</v>
      </c>
      <c r="P5" s="21" t="s">
        <v>19</v>
      </c>
      <c r="Q5" s="21" t="s">
        <v>30</v>
      </c>
      <c r="R5" s="124" t="s">
        <v>20</v>
      </c>
      <c r="S5" s="21" t="s">
        <v>29</v>
      </c>
      <c r="T5" s="21" t="s">
        <v>35</v>
      </c>
      <c r="U5" s="21" t="s">
        <v>31</v>
      </c>
      <c r="V5" s="125" t="s">
        <v>16</v>
      </c>
      <c r="W5" s="21" t="s">
        <v>37</v>
      </c>
      <c r="X5" s="23" t="s">
        <v>504</v>
      </c>
      <c r="Y5" s="23" t="s">
        <v>505</v>
      </c>
      <c r="Z5" s="23" t="s">
        <v>487</v>
      </c>
      <c r="AA5" s="23" t="s">
        <v>488</v>
      </c>
      <c r="AB5" s="23" t="s">
        <v>489</v>
      </c>
      <c r="AC5" s="23" t="s">
        <v>490</v>
      </c>
      <c r="AD5" s="23" t="s">
        <v>491</v>
      </c>
      <c r="AE5" s="23" t="s">
        <v>492</v>
      </c>
      <c r="AF5" s="23" t="s">
        <v>493</v>
      </c>
      <c r="AG5" s="24" t="s">
        <v>506</v>
      </c>
      <c r="AH5" s="24" t="s">
        <v>507</v>
      </c>
      <c r="AI5" s="24" t="s">
        <v>500</v>
      </c>
      <c r="AJ5" s="24" t="s">
        <v>499</v>
      </c>
      <c r="AK5" s="24" t="s">
        <v>498</v>
      </c>
      <c r="AL5" s="24" t="s">
        <v>497</v>
      </c>
      <c r="AM5" s="24" t="s">
        <v>496</v>
      </c>
      <c r="AN5" s="24" t="s">
        <v>495</v>
      </c>
      <c r="AO5" s="24" t="s">
        <v>494</v>
      </c>
      <c r="AP5" s="127"/>
    </row>
    <row r="6" spans="1:46" s="151" customFormat="1" ht="30" customHeight="1">
      <c r="A6" s="128">
        <v>1</v>
      </c>
      <c r="B6" s="3" t="str">
        <f t="shared" ref="B6:B12" si="0">CONCATENATE(C6," ",D6," ",E6," ",F6," ",G6," ",H6," ",I6," ",J6," ",K6,)</f>
        <v xml:space="preserve">BD 1 2  Stacja pomp Antoniny WO-3148 64-820 Szamocin Antoniny </v>
      </c>
      <c r="C6" s="162" t="s">
        <v>25</v>
      </c>
      <c r="D6" s="223">
        <v>1</v>
      </c>
      <c r="E6" s="223">
        <v>2</v>
      </c>
      <c r="F6" s="224"/>
      <c r="G6" s="225" t="s">
        <v>892</v>
      </c>
      <c r="H6" s="226" t="s">
        <v>594</v>
      </c>
      <c r="I6" s="224" t="s">
        <v>595</v>
      </c>
      <c r="J6" s="227" t="s">
        <v>893</v>
      </c>
      <c r="K6" s="228"/>
      <c r="L6" s="135" t="s">
        <v>597</v>
      </c>
      <c r="M6" s="136" t="s">
        <v>530</v>
      </c>
      <c r="N6" s="137" t="s">
        <v>531</v>
      </c>
      <c r="O6" s="141" t="s">
        <v>22</v>
      </c>
      <c r="P6" s="229" t="s">
        <v>894</v>
      </c>
      <c r="Q6" s="230">
        <v>43465</v>
      </c>
      <c r="R6" s="178" t="s">
        <v>687</v>
      </c>
      <c r="S6" s="229" t="s">
        <v>894</v>
      </c>
      <c r="T6" s="230">
        <v>43465</v>
      </c>
      <c r="U6" s="197"/>
      <c r="V6" s="164" t="s">
        <v>895</v>
      </c>
      <c r="W6" s="64" t="s">
        <v>41</v>
      </c>
      <c r="X6" s="158"/>
      <c r="Y6" s="158"/>
      <c r="Z6" s="189"/>
      <c r="AA6" s="189"/>
      <c r="AB6" s="189"/>
      <c r="AC6" s="231"/>
      <c r="AD6" s="189"/>
      <c r="AE6" s="189"/>
      <c r="AF6" s="190"/>
      <c r="AG6" s="158"/>
      <c r="AH6" s="158">
        <v>90</v>
      </c>
      <c r="AI6" s="189"/>
      <c r="AJ6" s="189"/>
      <c r="AK6" s="189"/>
      <c r="AL6" s="231">
        <v>18.523</v>
      </c>
      <c r="AM6" s="189">
        <v>9.2609999999999992</v>
      </c>
      <c r="AN6" s="189">
        <v>64.83</v>
      </c>
      <c r="AO6" s="190">
        <f t="shared" ref="AO6:AO12" si="1">SUM(AI6:AN6)</f>
        <v>92.614000000000004</v>
      </c>
      <c r="AP6" s="150"/>
    </row>
    <row r="7" spans="1:46" s="151" customFormat="1" ht="30" customHeight="1">
      <c r="A7" s="128">
        <v>2</v>
      </c>
      <c r="B7" s="3" t="str">
        <f t="shared" si="0"/>
        <v xml:space="preserve">BD 1 2  Stacja pomp Józefowice WO-3273 64-820 Szamocin Józefowice </v>
      </c>
      <c r="C7" s="162" t="s">
        <v>25</v>
      </c>
      <c r="D7" s="223">
        <v>1</v>
      </c>
      <c r="E7" s="223">
        <v>2</v>
      </c>
      <c r="F7" s="224"/>
      <c r="G7" s="225" t="s">
        <v>896</v>
      </c>
      <c r="H7" s="226" t="s">
        <v>594</v>
      </c>
      <c r="I7" s="224" t="s">
        <v>595</v>
      </c>
      <c r="J7" s="224" t="s">
        <v>897</v>
      </c>
      <c r="K7" s="228"/>
      <c r="L7" s="135" t="s">
        <v>597</v>
      </c>
      <c r="M7" s="136" t="s">
        <v>530</v>
      </c>
      <c r="N7" s="137" t="s">
        <v>531</v>
      </c>
      <c r="O7" s="141" t="s">
        <v>22</v>
      </c>
      <c r="P7" s="229" t="s">
        <v>894</v>
      </c>
      <c r="Q7" s="230">
        <v>43465</v>
      </c>
      <c r="R7" s="178" t="s">
        <v>687</v>
      </c>
      <c r="S7" s="229" t="s">
        <v>894</v>
      </c>
      <c r="T7" s="230">
        <v>43465</v>
      </c>
      <c r="U7" s="197"/>
      <c r="V7" s="164" t="s">
        <v>898</v>
      </c>
      <c r="W7" s="64" t="s">
        <v>41</v>
      </c>
      <c r="X7" s="158"/>
      <c r="Y7" s="158"/>
      <c r="Z7" s="189"/>
      <c r="AA7" s="189"/>
      <c r="AB7" s="189"/>
      <c r="AC7" s="187"/>
      <c r="AD7" s="189"/>
      <c r="AE7" s="189"/>
      <c r="AF7" s="190"/>
      <c r="AG7" s="158"/>
      <c r="AH7" s="158">
        <v>105</v>
      </c>
      <c r="AI7" s="189"/>
      <c r="AJ7" s="189"/>
      <c r="AK7" s="189"/>
      <c r="AL7" s="187">
        <v>57.371000000000002</v>
      </c>
      <c r="AM7" s="189">
        <v>28.686</v>
      </c>
      <c r="AN7" s="189">
        <v>200.79900000000001</v>
      </c>
      <c r="AO7" s="190">
        <f t="shared" si="1"/>
        <v>286.85599999999999</v>
      </c>
      <c r="AP7" s="150"/>
    </row>
    <row r="8" spans="1:46" s="151" customFormat="1" ht="30" customHeight="1">
      <c r="A8" s="173">
        <v>3</v>
      </c>
      <c r="B8" s="3" t="str">
        <f t="shared" si="0"/>
        <v xml:space="preserve">BD 2 4  Stacja pomp Gościmiec 66-542 Zwierzyn Gościmiec </v>
      </c>
      <c r="C8" s="165" t="s">
        <v>25</v>
      </c>
      <c r="D8" s="173">
        <v>2</v>
      </c>
      <c r="E8" s="173">
        <v>4</v>
      </c>
      <c r="F8" s="139"/>
      <c r="G8" s="232" t="s">
        <v>899</v>
      </c>
      <c r="H8" s="191" t="s">
        <v>900</v>
      </c>
      <c r="I8" s="139" t="s">
        <v>901</v>
      </c>
      <c r="J8" s="232" t="s">
        <v>902</v>
      </c>
      <c r="K8" s="192"/>
      <c r="L8" s="136" t="s">
        <v>903</v>
      </c>
      <c r="M8" s="136" t="s">
        <v>734</v>
      </c>
      <c r="N8" s="3" t="s">
        <v>531</v>
      </c>
      <c r="O8" s="138" t="s">
        <v>22</v>
      </c>
      <c r="P8" s="37" t="s">
        <v>904</v>
      </c>
      <c r="Q8" s="233">
        <v>43465</v>
      </c>
      <c r="R8" s="178" t="s">
        <v>687</v>
      </c>
      <c r="S8" s="37" t="s">
        <v>904</v>
      </c>
      <c r="T8" s="233">
        <v>43465</v>
      </c>
      <c r="U8" s="138"/>
      <c r="V8" s="234" t="s">
        <v>905</v>
      </c>
      <c r="W8" s="42" t="s">
        <v>39</v>
      </c>
      <c r="X8" s="193"/>
      <c r="Y8" s="193"/>
      <c r="Z8" s="141"/>
      <c r="AA8" s="147"/>
      <c r="AB8" s="147"/>
      <c r="AC8" s="147"/>
      <c r="AD8" s="147"/>
      <c r="AE8" s="147"/>
      <c r="AF8" s="149"/>
      <c r="AG8" s="193"/>
      <c r="AH8" s="193">
        <v>90</v>
      </c>
      <c r="AI8" s="141">
        <v>62.558999999999997</v>
      </c>
      <c r="AJ8" s="147"/>
      <c r="AK8" s="147"/>
      <c r="AL8" s="147"/>
      <c r="AM8" s="147"/>
      <c r="AN8" s="147"/>
      <c r="AO8" s="149">
        <f t="shared" si="1"/>
        <v>62.558999999999997</v>
      </c>
      <c r="AP8" s="150"/>
    </row>
    <row r="9" spans="1:46" s="151" customFormat="1" ht="30" customHeight="1">
      <c r="A9" s="173">
        <v>4</v>
      </c>
      <c r="B9" s="3" t="str">
        <f t="shared" si="0"/>
        <v xml:space="preserve">BD 2 4  Stacja pomp Górecko 66-505 Gościniec Górecko </v>
      </c>
      <c r="C9" s="165" t="s">
        <v>25</v>
      </c>
      <c r="D9" s="173">
        <v>2</v>
      </c>
      <c r="E9" s="173">
        <v>4</v>
      </c>
      <c r="F9" s="139"/>
      <c r="G9" s="232" t="s">
        <v>906</v>
      </c>
      <c r="H9" s="191" t="s">
        <v>907</v>
      </c>
      <c r="I9" s="139" t="s">
        <v>908</v>
      </c>
      <c r="J9" s="235" t="s">
        <v>909</v>
      </c>
      <c r="K9" s="192"/>
      <c r="L9" s="136" t="s">
        <v>903</v>
      </c>
      <c r="M9" s="136" t="s">
        <v>734</v>
      </c>
      <c r="N9" s="3" t="s">
        <v>531</v>
      </c>
      <c r="O9" s="138" t="s">
        <v>22</v>
      </c>
      <c r="P9" s="37" t="s">
        <v>904</v>
      </c>
      <c r="Q9" s="233">
        <v>43465</v>
      </c>
      <c r="R9" s="178" t="s">
        <v>687</v>
      </c>
      <c r="S9" s="37" t="s">
        <v>904</v>
      </c>
      <c r="T9" s="233">
        <v>43465</v>
      </c>
      <c r="U9" s="138"/>
      <c r="V9" s="234" t="s">
        <v>910</v>
      </c>
      <c r="W9" s="64" t="s">
        <v>41</v>
      </c>
      <c r="X9" s="193"/>
      <c r="Y9" s="193"/>
      <c r="Z9" s="147"/>
      <c r="AA9" s="147"/>
      <c r="AB9" s="147"/>
      <c r="AC9" s="149"/>
      <c r="AD9" s="147"/>
      <c r="AE9" s="147"/>
      <c r="AF9" s="149"/>
      <c r="AG9" s="193"/>
      <c r="AH9" s="193">
        <v>160</v>
      </c>
      <c r="AI9" s="147"/>
      <c r="AJ9" s="147"/>
      <c r="AK9" s="147"/>
      <c r="AL9" s="149">
        <v>111.17</v>
      </c>
      <c r="AM9" s="147">
        <v>55.585000000000001</v>
      </c>
      <c r="AN9" s="147">
        <v>389.096</v>
      </c>
      <c r="AO9" s="149">
        <f t="shared" si="1"/>
        <v>555.851</v>
      </c>
      <c r="AP9" s="150"/>
    </row>
    <row r="10" spans="1:46" s="151" customFormat="1" ht="30" customHeight="1">
      <c r="A10" s="173">
        <v>5</v>
      </c>
      <c r="B10" s="3" t="str">
        <f t="shared" si="0"/>
        <v xml:space="preserve">BD 2 4  Stacja pomp Ludzisławice 66-544 Lipki Wielkie Ludzisławice </v>
      </c>
      <c r="C10" s="165" t="s">
        <v>25</v>
      </c>
      <c r="D10" s="173">
        <v>2</v>
      </c>
      <c r="E10" s="173">
        <v>4</v>
      </c>
      <c r="F10" s="139"/>
      <c r="G10" s="232" t="s">
        <v>911</v>
      </c>
      <c r="H10" s="191" t="s">
        <v>912</v>
      </c>
      <c r="I10" s="139" t="s">
        <v>913</v>
      </c>
      <c r="J10" s="232" t="s">
        <v>914</v>
      </c>
      <c r="K10" s="192"/>
      <c r="L10" s="136" t="s">
        <v>903</v>
      </c>
      <c r="M10" s="136" t="s">
        <v>734</v>
      </c>
      <c r="N10" s="3" t="s">
        <v>531</v>
      </c>
      <c r="O10" s="138" t="s">
        <v>22</v>
      </c>
      <c r="P10" s="37" t="s">
        <v>904</v>
      </c>
      <c r="Q10" s="233">
        <v>43465</v>
      </c>
      <c r="R10" s="136" t="s">
        <v>779</v>
      </c>
      <c r="S10" s="37" t="s">
        <v>904</v>
      </c>
      <c r="T10" s="233">
        <v>43465</v>
      </c>
      <c r="U10" s="138"/>
      <c r="V10" s="234" t="s">
        <v>915</v>
      </c>
      <c r="W10" s="42" t="s">
        <v>39</v>
      </c>
      <c r="X10" s="193"/>
      <c r="Y10" s="193"/>
      <c r="Z10" s="141"/>
      <c r="AA10" s="147"/>
      <c r="AB10" s="147"/>
      <c r="AC10" s="147"/>
      <c r="AD10" s="147"/>
      <c r="AE10" s="147"/>
      <c r="AF10" s="149"/>
      <c r="AG10" s="193"/>
      <c r="AH10" s="193">
        <v>150</v>
      </c>
      <c r="AI10" s="141">
        <v>289.726</v>
      </c>
      <c r="AJ10" s="147"/>
      <c r="AK10" s="147"/>
      <c r="AL10" s="147"/>
      <c r="AM10" s="147"/>
      <c r="AN10" s="147"/>
      <c r="AO10" s="149">
        <f t="shared" si="1"/>
        <v>289.726</v>
      </c>
      <c r="AP10" s="150"/>
    </row>
    <row r="11" spans="1:46" s="151" customFormat="1" ht="30" customHeight="1">
      <c r="A11" s="173">
        <v>6</v>
      </c>
      <c r="B11" s="3" t="str">
        <f t="shared" si="0"/>
        <v xml:space="preserve">BD 2 4  Stacja pomp Polichno Nowe 66-431 Santok Polichno Nowe </v>
      </c>
      <c r="C11" s="165" t="s">
        <v>25</v>
      </c>
      <c r="D11" s="173">
        <v>2</v>
      </c>
      <c r="E11" s="173">
        <v>4</v>
      </c>
      <c r="F11" s="139"/>
      <c r="G11" s="232" t="s">
        <v>916</v>
      </c>
      <c r="H11" s="191" t="s">
        <v>917</v>
      </c>
      <c r="I11" s="139" t="s">
        <v>918</v>
      </c>
      <c r="J11" s="232" t="s">
        <v>919</v>
      </c>
      <c r="K11" s="192"/>
      <c r="L11" s="136" t="s">
        <v>903</v>
      </c>
      <c r="M11" s="136" t="s">
        <v>734</v>
      </c>
      <c r="N11" s="3" t="s">
        <v>531</v>
      </c>
      <c r="O11" s="138" t="s">
        <v>22</v>
      </c>
      <c r="P11" s="37" t="s">
        <v>904</v>
      </c>
      <c r="Q11" s="233">
        <v>43465</v>
      </c>
      <c r="R11" s="178" t="s">
        <v>687</v>
      </c>
      <c r="S11" s="37" t="s">
        <v>904</v>
      </c>
      <c r="T11" s="233">
        <v>43465</v>
      </c>
      <c r="U11" s="138"/>
      <c r="V11" s="234" t="s">
        <v>920</v>
      </c>
      <c r="W11" s="42" t="s">
        <v>39</v>
      </c>
      <c r="X11" s="193"/>
      <c r="Y11" s="193"/>
      <c r="Z11" s="141"/>
      <c r="AA11" s="147"/>
      <c r="AB11" s="147"/>
      <c r="AC11" s="147"/>
      <c r="AD11" s="147"/>
      <c r="AE11" s="147"/>
      <c r="AF11" s="149"/>
      <c r="AG11" s="193"/>
      <c r="AH11" s="193">
        <v>70</v>
      </c>
      <c r="AI11" s="141">
        <v>56.811</v>
      </c>
      <c r="AJ11" s="147"/>
      <c r="AK11" s="147"/>
      <c r="AL11" s="147"/>
      <c r="AM11" s="147"/>
      <c r="AN11" s="147"/>
      <c r="AO11" s="149">
        <f t="shared" si="1"/>
        <v>56.811</v>
      </c>
      <c r="AP11" s="150"/>
    </row>
    <row r="12" spans="1:46" s="151" customFormat="1" ht="30" customHeight="1">
      <c r="A12" s="173">
        <v>7</v>
      </c>
      <c r="B12" s="3" t="str">
        <f t="shared" si="0"/>
        <v xml:space="preserve">BD 2 4  Stacja pomp Santok 66-431 Santok Santok </v>
      </c>
      <c r="C12" s="165" t="s">
        <v>25</v>
      </c>
      <c r="D12" s="173">
        <v>2</v>
      </c>
      <c r="E12" s="173">
        <v>4</v>
      </c>
      <c r="F12" s="139"/>
      <c r="G12" s="232" t="s">
        <v>921</v>
      </c>
      <c r="H12" s="191" t="s">
        <v>917</v>
      </c>
      <c r="I12" s="139" t="s">
        <v>918</v>
      </c>
      <c r="J12" s="235" t="s">
        <v>918</v>
      </c>
      <c r="K12" s="192"/>
      <c r="L12" s="136" t="s">
        <v>903</v>
      </c>
      <c r="M12" s="136" t="s">
        <v>734</v>
      </c>
      <c r="N12" s="3" t="s">
        <v>531</v>
      </c>
      <c r="O12" s="138" t="s">
        <v>22</v>
      </c>
      <c r="P12" s="37" t="s">
        <v>904</v>
      </c>
      <c r="Q12" s="233">
        <v>43465</v>
      </c>
      <c r="R12" s="136" t="s">
        <v>779</v>
      </c>
      <c r="S12" s="37" t="s">
        <v>904</v>
      </c>
      <c r="T12" s="233">
        <v>43465</v>
      </c>
      <c r="U12" s="138"/>
      <c r="V12" s="234" t="s">
        <v>922</v>
      </c>
      <c r="W12" s="64" t="s">
        <v>41</v>
      </c>
      <c r="X12" s="193"/>
      <c r="Y12" s="193"/>
      <c r="Z12" s="147"/>
      <c r="AA12" s="147"/>
      <c r="AB12" s="147"/>
      <c r="AC12" s="138"/>
      <c r="AD12" s="147"/>
      <c r="AE12" s="147"/>
      <c r="AF12" s="149"/>
      <c r="AG12" s="193"/>
      <c r="AH12" s="193">
        <v>160</v>
      </c>
      <c r="AI12" s="147"/>
      <c r="AJ12" s="147"/>
      <c r="AK12" s="147"/>
      <c r="AL12" s="138">
        <v>64.742999999999995</v>
      </c>
      <c r="AM12" s="147">
        <v>32.371000000000002</v>
      </c>
      <c r="AN12" s="147">
        <v>226.602</v>
      </c>
      <c r="AO12" s="149">
        <f t="shared" si="1"/>
        <v>323.71600000000001</v>
      </c>
      <c r="AP12" s="150"/>
    </row>
    <row r="13" spans="1:46" ht="15" customHeight="1" thickBot="1">
      <c r="A13" s="116"/>
      <c r="B13" s="4"/>
      <c r="C13" s="199"/>
      <c r="D13" s="116"/>
      <c r="E13" s="116"/>
      <c r="F13" s="117"/>
      <c r="G13" s="200"/>
      <c r="H13" s="201"/>
      <c r="I13" s="117"/>
      <c r="J13" s="202"/>
      <c r="K13" s="119"/>
      <c r="L13" s="203"/>
      <c r="M13" s="203"/>
      <c r="N13" s="204"/>
      <c r="O13" s="205"/>
      <c r="P13" s="206"/>
      <c r="Q13" s="116"/>
      <c r="R13" s="203"/>
      <c r="S13" s="116"/>
      <c r="T13" s="207"/>
      <c r="U13" s="118"/>
      <c r="V13" s="208"/>
      <c r="W13" s="209"/>
      <c r="X13" s="213"/>
      <c r="Y13" s="213"/>
      <c r="Z13" s="217"/>
      <c r="AA13" s="218"/>
      <c r="AB13" s="218"/>
      <c r="AC13" s="218"/>
      <c r="AD13" s="218"/>
      <c r="AE13" s="218"/>
      <c r="AF13" s="219"/>
      <c r="AG13" s="213"/>
      <c r="AH13" s="213"/>
      <c r="AI13" s="217"/>
      <c r="AJ13" s="218"/>
      <c r="AK13" s="218"/>
      <c r="AL13" s="218"/>
      <c r="AM13" s="218"/>
      <c r="AN13" s="218"/>
      <c r="AO13" s="219"/>
      <c r="AP13" s="150"/>
    </row>
    <row r="14" spans="1:46" ht="15.75" thickBot="1">
      <c r="X14" s="115">
        <f>SUM(X6:X12)</f>
        <v>0</v>
      </c>
      <c r="Y14" s="115">
        <f>SUM(Y6:Y12)</f>
        <v>0</v>
      </c>
      <c r="AF14" s="220">
        <f>SUM(AF6:AF12)</f>
        <v>0</v>
      </c>
      <c r="AG14" s="115">
        <f>SUM(AG6:AG12)</f>
        <v>0</v>
      </c>
      <c r="AH14" s="115">
        <f>SUM(AH6:AH12)</f>
        <v>825</v>
      </c>
      <c r="AO14" s="220">
        <f>SUM(AO6:AO12)</f>
        <v>1668.1329999999998</v>
      </c>
    </row>
    <row r="15" spans="1:46">
      <c r="C15" s="222"/>
      <c r="D15" s="222"/>
      <c r="E15" s="222"/>
      <c r="F15" s="222"/>
      <c r="G15" s="222"/>
      <c r="H15" s="222"/>
    </row>
  </sheetData>
  <sheetProtection algorithmName="SHA-512" hashValue="x5Yz99O5yheehric5rD54PV+3tRPxW/x2jswPEBYOO5l5Vh319Un6IdZy2UQcKUvoqqPihdSBXVINe+kGf5Evg==" saltValue="pM64t86IWfJpG4G665Mw7Q==" spinCount="100000" sheet="1" objects="1" scenarios="1" formatColumns="0" sort="0" autoFilter="0"/>
  <autoFilter ref="A5:AO12"/>
  <mergeCells count="2">
    <mergeCell ref="C4:F4"/>
    <mergeCell ref="B1:D1"/>
  </mergeCells>
  <pageMargins left="0.7" right="0.7" top="0.75" bottom="0.75" header="0.3" footer="0.3"/>
  <pageSetup paperSize="8" scale="4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9"/>
  <sheetViews>
    <sheetView zoomScaleNormal="100" workbookViewId="0">
      <pane xSplit="2" ySplit="5" topLeftCell="M6" activePane="bottomRight" state="frozen"/>
      <selection pane="topRight" activeCell="C1" sqref="C1"/>
      <selection pane="bottomLeft" activeCell="A5" sqref="A5"/>
      <selection pane="bottomRight"/>
    </sheetView>
  </sheetViews>
  <sheetFormatPr defaultRowHeight="14.25"/>
  <cols>
    <col min="1" max="1" width="6" style="106" customWidth="1"/>
    <col min="2" max="2" width="48.875" style="107" customWidth="1"/>
    <col min="3" max="3" width="5.5" style="106" hidden="1" customWidth="1"/>
    <col min="4" max="5" width="4.375" style="106" hidden="1" customWidth="1"/>
    <col min="6" max="6" width="6.625" style="50" hidden="1" customWidth="1"/>
    <col min="7" max="7" width="42.625" style="50" hidden="1" customWidth="1"/>
    <col min="8" max="8" width="10.375" style="50" hidden="1" customWidth="1"/>
    <col min="9" max="9" width="22.375" style="50" hidden="1" customWidth="1"/>
    <col min="10" max="10" width="26.25" style="50" hidden="1" customWidth="1"/>
    <col min="11" max="11" width="7.25" style="50" hidden="1" customWidth="1"/>
    <col min="12" max="12" width="60.5" style="50" hidden="1" customWidth="1"/>
    <col min="13" max="13" width="50.875" style="50" customWidth="1"/>
    <col min="14" max="14" width="33.125" style="13" customWidth="1"/>
    <col min="15" max="15" width="13.875" style="50" customWidth="1"/>
    <col min="16" max="16" width="31" style="50" customWidth="1"/>
    <col min="17" max="17" width="18.5" style="106" customWidth="1"/>
    <col min="18" max="18" width="34.625" style="50" customWidth="1"/>
    <col min="19" max="19" width="30" style="50" customWidth="1"/>
    <col min="20" max="20" width="17.375" style="106" customWidth="1"/>
    <col min="21" max="21" width="15.125" style="50" customWidth="1"/>
    <col min="22" max="22" width="37.375" style="108" customWidth="1"/>
    <col min="23" max="23" width="8.625" style="50" customWidth="1"/>
    <col min="24" max="25" width="22.375" style="50" hidden="1" customWidth="1"/>
    <col min="26" max="26" width="13.875" style="50" hidden="1" customWidth="1"/>
    <col min="27" max="27" width="8.25" style="50" hidden="1" customWidth="1"/>
    <col min="28" max="28" width="9.25" style="106" hidden="1" customWidth="1"/>
    <col min="29" max="31" width="8.875" style="106" hidden="1" customWidth="1"/>
    <col min="32" max="32" width="8.75" style="106" hidden="1" customWidth="1"/>
    <col min="33" max="33" width="9.75" style="106" hidden="1" customWidth="1"/>
    <col min="34" max="34" width="15.875" style="50" hidden="1" customWidth="1"/>
    <col min="35" max="35" width="37.375" style="50" hidden="1" customWidth="1"/>
    <col min="36" max="37" width="8.875" style="106" customWidth="1"/>
    <col min="38" max="39" width="18.625" style="50" hidden="1" customWidth="1"/>
    <col min="40" max="40" width="19.625" style="50" hidden="1" customWidth="1"/>
    <col min="41" max="43" width="18.625" style="50" hidden="1" customWidth="1"/>
    <col min="44" max="44" width="18.625" style="50" customWidth="1"/>
    <col min="45" max="46" width="8.875" style="106" customWidth="1"/>
    <col min="47" max="48" width="18.625" style="50" hidden="1" customWidth="1"/>
    <col min="49" max="49" width="19.625" style="50" hidden="1" customWidth="1"/>
    <col min="50" max="52" width="18.625" style="50" hidden="1" customWidth="1"/>
    <col min="53" max="53" width="18.625" style="50" customWidth="1"/>
    <col min="54" max="54" width="6.125" style="221" customWidth="1"/>
    <col min="55" max="16384" width="9" style="50"/>
  </cols>
  <sheetData>
    <row r="1" spans="1:54" ht="15.75">
      <c r="B1" s="887" t="s">
        <v>3099</v>
      </c>
      <c r="C1" s="887"/>
      <c r="D1" s="887"/>
      <c r="E1" s="50"/>
      <c r="Q1" s="50"/>
      <c r="T1" s="50"/>
      <c r="BB1" s="50"/>
    </row>
    <row r="2" spans="1:54" ht="16.5" thickBot="1">
      <c r="B2" s="461"/>
      <c r="C2" s="461"/>
      <c r="D2" s="461"/>
      <c r="E2" s="50"/>
      <c r="Q2" s="50"/>
      <c r="T2" s="50"/>
      <c r="BB2" s="50"/>
    </row>
    <row r="3" spans="1:54" s="13" customFormat="1" ht="45" customHeight="1" thickBot="1">
      <c r="A3" s="468">
        <v>5</v>
      </c>
      <c r="B3" s="467" t="s">
        <v>923</v>
      </c>
      <c r="C3" s="116"/>
      <c r="D3" s="116"/>
      <c r="E3" s="116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6"/>
      <c r="R3" s="118"/>
      <c r="S3" s="117"/>
      <c r="T3" s="116"/>
      <c r="U3" s="117"/>
      <c r="V3" s="119"/>
      <c r="W3" s="117"/>
      <c r="X3" s="117"/>
      <c r="Y3" s="117"/>
      <c r="Z3" s="117"/>
      <c r="AA3" s="117"/>
      <c r="AB3" s="116"/>
      <c r="AC3" s="116"/>
      <c r="AD3" s="116"/>
      <c r="AE3" s="116"/>
      <c r="AF3" s="116"/>
      <c r="AG3" s="116"/>
      <c r="AH3" s="117"/>
      <c r="AI3" s="117"/>
      <c r="AJ3" s="116"/>
      <c r="AK3" s="116"/>
      <c r="AL3" s="117"/>
      <c r="AM3" s="117"/>
      <c r="AN3" s="117"/>
      <c r="AO3" s="117"/>
      <c r="AP3" s="117"/>
      <c r="AQ3" s="117"/>
      <c r="AR3" s="117"/>
      <c r="AS3" s="116"/>
      <c r="AT3" s="116"/>
      <c r="AU3" s="117"/>
      <c r="AV3" s="117"/>
      <c r="AW3" s="117"/>
      <c r="AX3" s="117"/>
      <c r="AY3" s="117"/>
      <c r="AZ3" s="117"/>
      <c r="BA3" s="117"/>
      <c r="BB3" s="120"/>
    </row>
    <row r="4" spans="1:54" s="13" customFormat="1" ht="13.5" customHeight="1" thickBot="1">
      <c r="A4" s="14"/>
      <c r="B4" s="8"/>
      <c r="C4" s="888"/>
      <c r="D4" s="888"/>
      <c r="E4" s="888"/>
      <c r="F4" s="888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6"/>
      <c r="R4" s="118"/>
      <c r="S4" s="117"/>
      <c r="T4" s="116"/>
      <c r="U4" s="117"/>
      <c r="V4" s="119"/>
      <c r="W4" s="117"/>
      <c r="X4" s="117"/>
      <c r="Y4" s="117"/>
      <c r="Z4" s="117"/>
      <c r="AA4" s="117"/>
      <c r="AB4" s="116"/>
      <c r="AC4" s="116"/>
      <c r="AD4" s="116"/>
      <c r="AE4" s="116"/>
      <c r="AF4" s="116"/>
      <c r="AG4" s="116"/>
      <c r="AH4" s="117"/>
      <c r="AI4" s="117"/>
      <c r="AJ4" s="116"/>
      <c r="AK4" s="116"/>
      <c r="AL4" s="117"/>
      <c r="AM4" s="117"/>
      <c r="AN4" s="117"/>
      <c r="AO4" s="117"/>
      <c r="AP4" s="117"/>
      <c r="AQ4" s="117"/>
      <c r="AR4" s="117"/>
      <c r="AS4" s="116"/>
      <c r="AT4" s="116"/>
      <c r="AU4" s="117"/>
      <c r="AV4" s="117"/>
      <c r="AW4" s="117"/>
      <c r="AX4" s="117"/>
      <c r="AY4" s="117"/>
      <c r="AZ4" s="117"/>
      <c r="BA4" s="117"/>
      <c r="BB4" s="120"/>
    </row>
    <row r="5" spans="1:54" s="25" customFormat="1" ht="90" thickBot="1">
      <c r="A5" s="121" t="s">
        <v>6</v>
      </c>
      <c r="B5" s="21" t="s">
        <v>9</v>
      </c>
      <c r="C5" s="122" t="s">
        <v>1</v>
      </c>
      <c r="D5" s="122" t="s">
        <v>2</v>
      </c>
      <c r="E5" s="122" t="s">
        <v>3</v>
      </c>
      <c r="F5" s="21" t="s">
        <v>76</v>
      </c>
      <c r="G5" s="122" t="s">
        <v>10</v>
      </c>
      <c r="H5" s="21" t="s">
        <v>13</v>
      </c>
      <c r="I5" s="21" t="s">
        <v>451</v>
      </c>
      <c r="J5" s="21" t="s">
        <v>450</v>
      </c>
      <c r="K5" s="21" t="s">
        <v>15</v>
      </c>
      <c r="L5" s="21" t="s">
        <v>73</v>
      </c>
      <c r="M5" s="16" t="s">
        <v>502</v>
      </c>
      <c r="N5" s="123" t="s">
        <v>18</v>
      </c>
      <c r="O5" s="21" t="s">
        <v>24</v>
      </c>
      <c r="P5" s="21" t="s">
        <v>19</v>
      </c>
      <c r="Q5" s="21" t="s">
        <v>30</v>
      </c>
      <c r="R5" s="124" t="s">
        <v>20</v>
      </c>
      <c r="S5" s="21" t="s">
        <v>29</v>
      </c>
      <c r="T5" s="21" t="s">
        <v>35</v>
      </c>
      <c r="U5" s="21" t="s">
        <v>31</v>
      </c>
      <c r="V5" s="125" t="s">
        <v>16</v>
      </c>
      <c r="W5" s="21" t="s">
        <v>37</v>
      </c>
      <c r="X5" s="21" t="s">
        <v>53</v>
      </c>
      <c r="Y5" s="21" t="s">
        <v>481</v>
      </c>
      <c r="Z5" s="21" t="s">
        <v>52</v>
      </c>
      <c r="AA5" s="21" t="s">
        <v>54</v>
      </c>
      <c r="AB5" s="21" t="s">
        <v>55</v>
      </c>
      <c r="AC5" s="21" t="s">
        <v>457</v>
      </c>
      <c r="AD5" s="21" t="s">
        <v>456</v>
      </c>
      <c r="AE5" s="21" t="s">
        <v>58</v>
      </c>
      <c r="AF5" s="21" t="s">
        <v>56</v>
      </c>
      <c r="AG5" s="21" t="s">
        <v>57</v>
      </c>
      <c r="AH5" s="126" t="s">
        <v>0</v>
      </c>
      <c r="AI5" s="21" t="s">
        <v>455</v>
      </c>
      <c r="AJ5" s="23" t="s">
        <v>504</v>
      </c>
      <c r="AK5" s="23" t="s">
        <v>505</v>
      </c>
      <c r="AL5" s="23" t="s">
        <v>487</v>
      </c>
      <c r="AM5" s="23" t="s">
        <v>488</v>
      </c>
      <c r="AN5" s="23" t="s">
        <v>489</v>
      </c>
      <c r="AO5" s="23" t="s">
        <v>490</v>
      </c>
      <c r="AP5" s="23" t="s">
        <v>491</v>
      </c>
      <c r="AQ5" s="23" t="s">
        <v>492</v>
      </c>
      <c r="AR5" s="23" t="s">
        <v>493</v>
      </c>
      <c r="AS5" s="24" t="s">
        <v>506</v>
      </c>
      <c r="AT5" s="24" t="s">
        <v>507</v>
      </c>
      <c r="AU5" s="24" t="s">
        <v>500</v>
      </c>
      <c r="AV5" s="24" t="s">
        <v>499</v>
      </c>
      <c r="AW5" s="24" t="s">
        <v>498</v>
      </c>
      <c r="AX5" s="24" t="s">
        <v>497</v>
      </c>
      <c r="AY5" s="24" t="s">
        <v>496</v>
      </c>
      <c r="AZ5" s="24" t="s">
        <v>495</v>
      </c>
      <c r="BA5" s="24" t="s">
        <v>494</v>
      </c>
      <c r="BB5" s="127"/>
    </row>
    <row r="6" spans="1:54" s="151" customFormat="1" ht="30" customHeight="1">
      <c r="A6" s="173">
        <v>1</v>
      </c>
      <c r="B6" s="3" t="str">
        <f t="shared" ref="B6" si="0">CONCATENATE(C6," ",D6," ",E6," ",F6," ",G6," ",H6," ",I6," ",J6," ",K6,)</f>
        <v xml:space="preserve">BD 2 5  Stacja pomp Mosina 78-400 Szczecinek Mosina </v>
      </c>
      <c r="C6" s="40" t="s">
        <v>25</v>
      </c>
      <c r="D6" s="42">
        <v>2</v>
      </c>
      <c r="E6" s="42">
        <v>5</v>
      </c>
      <c r="F6" s="6"/>
      <c r="G6" s="178" t="s">
        <v>924</v>
      </c>
      <c r="H6" s="183" t="s">
        <v>925</v>
      </c>
      <c r="I6" s="6" t="s">
        <v>926</v>
      </c>
      <c r="J6" s="2" t="s">
        <v>927</v>
      </c>
      <c r="K6" s="184"/>
      <c r="L6" s="178" t="s">
        <v>928</v>
      </c>
      <c r="M6" s="136" t="s">
        <v>734</v>
      </c>
      <c r="N6" s="185" t="s">
        <v>735</v>
      </c>
      <c r="O6" s="138" t="s">
        <v>22</v>
      </c>
      <c r="P6" s="37" t="s">
        <v>736</v>
      </c>
      <c r="Q6" s="186">
        <v>43465</v>
      </c>
      <c r="R6" s="178" t="s">
        <v>737</v>
      </c>
      <c r="S6" s="37" t="s">
        <v>736</v>
      </c>
      <c r="T6" s="186">
        <v>43465</v>
      </c>
      <c r="U6" s="187"/>
      <c r="V6" s="64" t="s">
        <v>929</v>
      </c>
      <c r="W6" s="42" t="s">
        <v>39</v>
      </c>
      <c r="X6" s="64"/>
      <c r="Y6" s="64"/>
      <c r="Z6" s="37">
        <v>88057795</v>
      </c>
      <c r="AA6" s="44" t="s">
        <v>153</v>
      </c>
      <c r="AB6" s="45"/>
      <c r="AC6" s="45"/>
      <c r="AD6" s="45">
        <v>45</v>
      </c>
      <c r="AE6" s="45"/>
      <c r="AF6" s="45"/>
      <c r="AG6" s="46">
        <v>15</v>
      </c>
      <c r="AH6" s="42" t="s">
        <v>8</v>
      </c>
      <c r="AI6" s="67"/>
      <c r="AJ6" s="45"/>
      <c r="AK6" s="45"/>
      <c r="AL6" s="189"/>
      <c r="AM6" s="189"/>
      <c r="AN6" s="189"/>
      <c r="AO6" s="189"/>
      <c r="AP6" s="189"/>
      <c r="AQ6" s="189"/>
      <c r="AR6" s="190"/>
      <c r="AS6" s="45"/>
      <c r="AT6" s="45">
        <v>45</v>
      </c>
      <c r="AU6" s="189">
        <v>44.292000000000002</v>
      </c>
      <c r="AV6" s="189"/>
      <c r="AW6" s="189"/>
      <c r="AX6" s="189"/>
      <c r="AY6" s="189"/>
      <c r="AZ6" s="189"/>
      <c r="BA6" s="190">
        <f t="shared" ref="BA6" si="1">SUM(AU6:AZ6)</f>
        <v>44.292000000000002</v>
      </c>
      <c r="BB6" s="150"/>
    </row>
    <row r="7" spans="1:54" ht="15" customHeight="1" thickBot="1">
      <c r="A7" s="116"/>
      <c r="B7" s="4"/>
      <c r="C7" s="199"/>
      <c r="D7" s="116"/>
      <c r="E7" s="116"/>
      <c r="F7" s="117"/>
      <c r="G7" s="200"/>
      <c r="H7" s="201"/>
      <c r="I7" s="117"/>
      <c r="J7" s="202"/>
      <c r="K7" s="119"/>
      <c r="L7" s="203"/>
      <c r="M7" s="203"/>
      <c r="N7" s="204"/>
      <c r="O7" s="205"/>
      <c r="P7" s="206"/>
      <c r="Q7" s="116"/>
      <c r="R7" s="203"/>
      <c r="S7" s="116"/>
      <c r="T7" s="207"/>
      <c r="U7" s="118"/>
      <c r="V7" s="208"/>
      <c r="W7" s="209"/>
      <c r="X7" s="210"/>
      <c r="Y7" s="210"/>
      <c r="Z7" s="211"/>
      <c r="AA7" s="212"/>
      <c r="AB7" s="213"/>
      <c r="AC7" s="213"/>
      <c r="AD7" s="213"/>
      <c r="AE7" s="214"/>
      <c r="AF7" s="214"/>
      <c r="AG7" s="215"/>
      <c r="AH7" s="116"/>
      <c r="AI7" s="216"/>
      <c r="AJ7" s="213"/>
      <c r="AK7" s="213"/>
      <c r="AL7" s="217"/>
      <c r="AM7" s="218"/>
      <c r="AN7" s="218"/>
      <c r="AO7" s="218"/>
      <c r="AP7" s="218"/>
      <c r="AQ7" s="218"/>
      <c r="AR7" s="219"/>
      <c r="AS7" s="213"/>
      <c r="AT7" s="213"/>
      <c r="AU7" s="217"/>
      <c r="AV7" s="218"/>
      <c r="AW7" s="218"/>
      <c r="AX7" s="218"/>
      <c r="AY7" s="218"/>
      <c r="AZ7" s="218"/>
      <c r="BA7" s="219"/>
      <c r="BB7" s="150"/>
    </row>
    <row r="8" spans="1:54" ht="15.75" thickBot="1">
      <c r="AJ8" s="115">
        <f>SUM(AJ6:AJ6)</f>
        <v>0</v>
      </c>
      <c r="AK8" s="115">
        <f>SUM(AK6:AK6)</f>
        <v>0</v>
      </c>
      <c r="AR8" s="220">
        <f>SUM(AR6:AR6)</f>
        <v>0</v>
      </c>
      <c r="AS8" s="115">
        <f>SUM(AS6:AS6)</f>
        <v>0</v>
      </c>
      <c r="AT8" s="115">
        <f>SUM(AT6:AT6)</f>
        <v>45</v>
      </c>
      <c r="BA8" s="220">
        <f>SUM(BA6:BA6)</f>
        <v>44.292000000000002</v>
      </c>
    </row>
    <row r="9" spans="1:54">
      <c r="C9" s="222"/>
      <c r="D9" s="222"/>
      <c r="E9" s="222"/>
      <c r="F9" s="222"/>
      <c r="G9" s="222"/>
      <c r="H9" s="222"/>
    </row>
  </sheetData>
  <sheetProtection algorithmName="SHA-512" hashValue="enkz8u7D09gG6Rfy+9dh5sFboi00tzUrGiPrAWvolfMsJ/r23FCxQ9yOjjR1LR73Mc8WMVtHWcTaJRnnE2ZTEQ==" saltValue="/igc11Tkj2VHTDQsQU5VNQ==" spinCount="100000" sheet="1" objects="1" scenarios="1" formatColumns="0" sort="0" autoFilter="0"/>
  <autoFilter ref="A5:BA6"/>
  <mergeCells count="2">
    <mergeCell ref="C4:F4"/>
    <mergeCell ref="B1:D1"/>
  </mergeCells>
  <pageMargins left="0.7" right="0.7" top="0.75" bottom="0.75" header="0.3" footer="0.3"/>
  <pageSetup paperSize="8" scale="4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73"/>
  <sheetViews>
    <sheetView zoomScaleNormal="100" workbookViewId="0">
      <pane xSplit="2" ySplit="5" topLeftCell="M6" activePane="bottomRight" state="frozen"/>
      <selection pane="topRight" activeCell="C1" sqref="C1"/>
      <selection pane="bottomLeft" activeCell="A5" sqref="A5"/>
      <selection pane="bottomRight"/>
    </sheetView>
  </sheetViews>
  <sheetFormatPr defaultRowHeight="14.25"/>
  <cols>
    <col min="1" max="1" width="6" style="106" customWidth="1"/>
    <col min="2" max="2" width="62.375" style="107" customWidth="1"/>
    <col min="3" max="3" width="5.5" style="106" hidden="1" customWidth="1"/>
    <col min="4" max="5" width="4.375" style="106" hidden="1" customWidth="1"/>
    <col min="6" max="6" width="6.625" style="106" hidden="1" customWidth="1"/>
    <col min="7" max="7" width="42.625" style="50" hidden="1" customWidth="1"/>
    <col min="8" max="8" width="10.375" style="50" hidden="1" customWidth="1"/>
    <col min="9" max="9" width="22.375" style="50" hidden="1" customWidth="1"/>
    <col min="10" max="10" width="26.25" style="50" hidden="1" customWidth="1"/>
    <col min="11" max="11" width="7.25" style="50" hidden="1" customWidth="1"/>
    <col min="12" max="12" width="60.5" style="50" hidden="1" customWidth="1"/>
    <col min="13" max="13" width="47" style="107" customWidth="1"/>
    <col min="14" max="14" width="33.125" style="13" customWidth="1"/>
    <col min="15" max="15" width="13.875" style="50" customWidth="1"/>
    <col min="16" max="16" width="31" style="50" customWidth="1"/>
    <col min="17" max="17" width="18.5" style="50" customWidth="1"/>
    <col min="18" max="18" width="34.625" style="50" customWidth="1"/>
    <col min="19" max="19" width="30" style="50" customWidth="1"/>
    <col min="20" max="20" width="17.375" style="106" customWidth="1"/>
    <col min="21" max="21" width="15.125" style="50" customWidth="1"/>
    <col min="22" max="22" width="37.375" style="108" customWidth="1"/>
    <col min="23" max="23" width="8.625" style="50" customWidth="1"/>
    <col min="24" max="25" width="22.375" style="50" hidden="1" customWidth="1"/>
    <col min="26" max="26" width="13.875" style="106" hidden="1" customWidth="1"/>
    <col min="27" max="27" width="8.25" style="50" hidden="1" customWidth="1"/>
    <col min="28" max="28" width="9.25" style="106" hidden="1" customWidth="1"/>
    <col min="29" max="31" width="8.875" style="106" hidden="1" customWidth="1"/>
    <col min="32" max="32" width="8.75" style="106" hidden="1" customWidth="1"/>
    <col min="33" max="33" width="9.75" style="106" hidden="1" customWidth="1"/>
    <col min="34" max="34" width="15.875" style="50" hidden="1" customWidth="1"/>
    <col min="35" max="35" width="37.375" style="50" hidden="1" customWidth="1"/>
    <col min="36" max="37" width="8.875" style="106" customWidth="1"/>
    <col min="38" max="39" width="18.625" style="50" hidden="1" customWidth="1"/>
    <col min="40" max="40" width="19.625" style="50" hidden="1" customWidth="1"/>
    <col min="41" max="43" width="18.625" style="50" hidden="1" customWidth="1"/>
    <col min="44" max="44" width="18.625" style="50" customWidth="1"/>
    <col min="45" max="46" width="8.875" style="106" customWidth="1"/>
    <col min="47" max="48" width="18.625" style="50" hidden="1" customWidth="1"/>
    <col min="49" max="49" width="19.625" style="50" hidden="1" customWidth="1"/>
    <col min="50" max="52" width="18.625" style="50" hidden="1" customWidth="1"/>
    <col min="53" max="53" width="18.625" style="50" customWidth="1"/>
    <col min="54" max="16384" width="9" style="50"/>
  </cols>
  <sheetData>
    <row r="1" spans="1:53" ht="15.75">
      <c r="B1" s="887" t="s">
        <v>3099</v>
      </c>
      <c r="C1" s="887"/>
      <c r="D1" s="887"/>
      <c r="E1" s="50"/>
      <c r="F1" s="50"/>
      <c r="M1" s="50"/>
      <c r="T1" s="50"/>
      <c r="Z1" s="50"/>
    </row>
    <row r="2" spans="1:53" ht="16.5" thickBot="1">
      <c r="B2" s="461"/>
      <c r="C2" s="461"/>
      <c r="D2" s="461"/>
      <c r="E2" s="50"/>
      <c r="F2" s="50"/>
      <c r="M2" s="50"/>
      <c r="T2" s="50"/>
      <c r="Z2" s="50"/>
    </row>
    <row r="3" spans="1:53" s="13" customFormat="1" ht="30" customHeight="1" thickBot="1">
      <c r="A3" s="468">
        <v>6</v>
      </c>
      <c r="B3" s="467" t="s">
        <v>512</v>
      </c>
      <c r="C3" s="8"/>
      <c r="D3" s="8"/>
      <c r="E3" s="8"/>
      <c r="F3" s="8"/>
      <c r="G3" s="236"/>
      <c r="I3" s="117"/>
      <c r="J3" s="117"/>
      <c r="K3" s="117"/>
      <c r="L3" s="117"/>
      <c r="M3" s="204"/>
      <c r="N3" s="117"/>
      <c r="O3" s="117"/>
      <c r="P3" s="117"/>
      <c r="Q3" s="117"/>
      <c r="R3" s="118"/>
      <c r="S3" s="117"/>
      <c r="V3" s="119"/>
      <c r="W3" s="117"/>
      <c r="X3" s="117"/>
      <c r="Y3" s="117"/>
      <c r="Z3" s="116"/>
      <c r="AA3" s="117"/>
      <c r="AB3" s="116"/>
      <c r="AC3" s="116"/>
      <c r="AD3" s="116"/>
      <c r="AE3" s="116"/>
      <c r="AF3" s="116"/>
      <c r="AG3" s="116"/>
      <c r="AH3" s="117"/>
      <c r="AI3" s="117"/>
      <c r="AJ3" s="116"/>
      <c r="AK3" s="116"/>
      <c r="AL3" s="117"/>
      <c r="AM3" s="117"/>
      <c r="AN3" s="117"/>
      <c r="AO3" s="117"/>
      <c r="AP3" s="117"/>
      <c r="AQ3" s="117"/>
      <c r="AR3" s="117"/>
      <c r="AS3" s="116"/>
      <c r="AT3" s="116"/>
      <c r="AU3" s="117"/>
      <c r="AV3" s="117"/>
      <c r="AW3" s="117"/>
      <c r="AX3" s="117"/>
      <c r="AY3" s="117"/>
      <c r="AZ3" s="117"/>
      <c r="BA3" s="117"/>
    </row>
    <row r="4" spans="1:53" s="13" customFormat="1" ht="13.5" customHeight="1" thickBot="1">
      <c r="A4" s="14"/>
      <c r="B4" s="8"/>
      <c r="C4" s="888"/>
      <c r="D4" s="888"/>
      <c r="E4" s="888"/>
      <c r="F4" s="888"/>
      <c r="G4" s="117"/>
      <c r="H4" s="117"/>
      <c r="I4" s="117"/>
      <c r="J4" s="117"/>
      <c r="K4" s="117"/>
      <c r="L4" s="117"/>
      <c r="M4" s="204"/>
      <c r="N4" s="117"/>
      <c r="O4" s="117"/>
      <c r="P4" s="117"/>
      <c r="Q4" s="117"/>
      <c r="R4" s="118"/>
      <c r="S4" s="117"/>
      <c r="T4" s="116"/>
      <c r="U4" s="117"/>
      <c r="V4" s="119"/>
      <c r="W4" s="117"/>
      <c r="X4" s="117"/>
      <c r="Y4" s="117"/>
      <c r="Z4" s="116"/>
      <c r="AA4" s="117"/>
      <c r="AB4" s="116"/>
      <c r="AC4" s="116"/>
      <c r="AD4" s="116"/>
      <c r="AE4" s="116"/>
      <c r="AF4" s="116"/>
      <c r="AG4" s="116"/>
      <c r="AH4" s="117"/>
      <c r="AI4" s="117"/>
      <c r="AJ4" s="116"/>
      <c r="AK4" s="116"/>
      <c r="AL4" s="117"/>
      <c r="AM4" s="117"/>
      <c r="AN4" s="117"/>
      <c r="AO4" s="117"/>
      <c r="AP4" s="117"/>
      <c r="AQ4" s="117"/>
      <c r="AR4" s="117"/>
      <c r="AS4" s="116"/>
      <c r="AT4" s="116"/>
      <c r="AU4" s="117"/>
      <c r="AV4" s="117"/>
      <c r="AW4" s="117"/>
      <c r="AX4" s="117"/>
      <c r="AY4" s="117"/>
      <c r="AZ4" s="117"/>
      <c r="BA4" s="117"/>
    </row>
    <row r="5" spans="1:53" s="25" customFormat="1" ht="89.25" customHeight="1" thickBot="1">
      <c r="A5" s="15" t="s">
        <v>6</v>
      </c>
      <c r="B5" s="16" t="s">
        <v>9</v>
      </c>
      <c r="C5" s="17" t="s">
        <v>1</v>
      </c>
      <c r="D5" s="17" t="s">
        <v>2</v>
      </c>
      <c r="E5" s="17" t="s">
        <v>3</v>
      </c>
      <c r="F5" s="16" t="s">
        <v>76</v>
      </c>
      <c r="G5" s="17" t="s">
        <v>10</v>
      </c>
      <c r="H5" s="16" t="s">
        <v>13</v>
      </c>
      <c r="I5" s="16" t="s">
        <v>451</v>
      </c>
      <c r="J5" s="16" t="s">
        <v>450</v>
      </c>
      <c r="K5" s="16" t="s">
        <v>15</v>
      </c>
      <c r="L5" s="16" t="s">
        <v>73</v>
      </c>
      <c r="M5" s="16" t="s">
        <v>502</v>
      </c>
      <c r="N5" s="18" t="s">
        <v>18</v>
      </c>
      <c r="O5" s="16" t="s">
        <v>24</v>
      </c>
      <c r="P5" s="16" t="s">
        <v>19</v>
      </c>
      <c r="Q5" s="16" t="s">
        <v>30</v>
      </c>
      <c r="R5" s="19" t="s">
        <v>20</v>
      </c>
      <c r="S5" s="16" t="s">
        <v>29</v>
      </c>
      <c r="T5" s="16" t="s">
        <v>35</v>
      </c>
      <c r="U5" s="16" t="s">
        <v>31</v>
      </c>
      <c r="V5" s="20" t="s">
        <v>16</v>
      </c>
      <c r="W5" s="16" t="s">
        <v>37</v>
      </c>
      <c r="X5" s="16" t="s">
        <v>53</v>
      </c>
      <c r="Y5" s="21" t="s">
        <v>481</v>
      </c>
      <c r="Z5" s="16" t="s">
        <v>52</v>
      </c>
      <c r="AA5" s="16" t="s">
        <v>54</v>
      </c>
      <c r="AB5" s="16" t="s">
        <v>55</v>
      </c>
      <c r="AC5" s="16" t="s">
        <v>457</v>
      </c>
      <c r="AD5" s="16" t="s">
        <v>456</v>
      </c>
      <c r="AE5" s="16" t="s">
        <v>58</v>
      </c>
      <c r="AF5" s="16" t="s">
        <v>56</v>
      </c>
      <c r="AG5" s="16" t="s">
        <v>57</v>
      </c>
      <c r="AH5" s="22" t="s">
        <v>0</v>
      </c>
      <c r="AI5" s="16" t="s">
        <v>455</v>
      </c>
      <c r="AJ5" s="23" t="s">
        <v>504</v>
      </c>
      <c r="AK5" s="23" t="s">
        <v>505</v>
      </c>
      <c r="AL5" s="23" t="s">
        <v>487</v>
      </c>
      <c r="AM5" s="23" t="s">
        <v>488</v>
      </c>
      <c r="AN5" s="23" t="s">
        <v>489</v>
      </c>
      <c r="AO5" s="23" t="s">
        <v>490</v>
      </c>
      <c r="AP5" s="23" t="s">
        <v>491</v>
      </c>
      <c r="AQ5" s="23" t="s">
        <v>492</v>
      </c>
      <c r="AR5" s="23" t="s">
        <v>493</v>
      </c>
      <c r="AS5" s="24" t="s">
        <v>506</v>
      </c>
      <c r="AT5" s="24" t="s">
        <v>507</v>
      </c>
      <c r="AU5" s="24" t="s">
        <v>500</v>
      </c>
      <c r="AV5" s="24" t="s">
        <v>499</v>
      </c>
      <c r="AW5" s="24" t="s">
        <v>498</v>
      </c>
      <c r="AX5" s="24" t="s">
        <v>497</v>
      </c>
      <c r="AY5" s="24" t="s">
        <v>496</v>
      </c>
      <c r="AZ5" s="24" t="s">
        <v>495</v>
      </c>
      <c r="BA5" s="24" t="s">
        <v>494</v>
      </c>
    </row>
    <row r="6" spans="1:53" s="246" customFormat="1" ht="30" customHeight="1" thickBot="1">
      <c r="A6" s="44">
        <v>1</v>
      </c>
      <c r="B6" s="2" t="str">
        <f t="shared" ref="B6:B69" si="0">CONCATENATE(C6," ",D6," ",E6," ",F6," ",G6," ",H6," ",I6," ",J6," ",K6,)</f>
        <v>GD    Biuro RZGW Gdańsk - klimatyzatory 80-804 Gdańsk ul. Rogaczewskiego 9/19</v>
      </c>
      <c r="C6" s="237" t="s">
        <v>26</v>
      </c>
      <c r="D6" s="238"/>
      <c r="E6" s="238"/>
      <c r="F6" s="238"/>
      <c r="G6" s="239" t="s">
        <v>930</v>
      </c>
      <c r="H6" s="185" t="s">
        <v>931</v>
      </c>
      <c r="I6" s="185" t="s">
        <v>932</v>
      </c>
      <c r="J6" s="185" t="s">
        <v>933</v>
      </c>
      <c r="K6" s="240" t="s">
        <v>934</v>
      </c>
      <c r="L6" s="185" t="s">
        <v>935</v>
      </c>
      <c r="M6" s="136" t="s">
        <v>936</v>
      </c>
      <c r="N6" s="3" t="s">
        <v>937</v>
      </c>
      <c r="O6" s="3" t="s">
        <v>22</v>
      </c>
      <c r="P6" s="185" t="s">
        <v>938</v>
      </c>
      <c r="Q6" s="185" t="s">
        <v>33</v>
      </c>
      <c r="R6" s="136" t="s">
        <v>939</v>
      </c>
      <c r="S6" s="185"/>
      <c r="T6" s="238"/>
      <c r="U6" s="238" t="s">
        <v>33</v>
      </c>
      <c r="V6" s="237" t="s">
        <v>940</v>
      </c>
      <c r="W6" s="238" t="s">
        <v>45</v>
      </c>
      <c r="X6" s="241"/>
      <c r="Y6" s="238">
        <v>310000842</v>
      </c>
      <c r="Z6" s="237" t="s">
        <v>941</v>
      </c>
      <c r="AA6" s="242">
        <v>1</v>
      </c>
      <c r="AB6" s="242">
        <v>23</v>
      </c>
      <c r="AC6" s="242"/>
      <c r="AD6" s="242">
        <v>23</v>
      </c>
      <c r="AE6" s="242"/>
      <c r="AF6" s="242">
        <v>40</v>
      </c>
      <c r="AG6" s="243">
        <v>0.4</v>
      </c>
      <c r="AH6" s="238"/>
      <c r="AI6" s="240"/>
      <c r="AJ6" s="242"/>
      <c r="AK6" s="242">
        <v>23</v>
      </c>
      <c r="AL6" s="244">
        <v>1.6180000000000001</v>
      </c>
      <c r="AM6" s="244"/>
      <c r="AN6" s="244"/>
      <c r="AO6" s="244"/>
      <c r="AP6" s="244"/>
      <c r="AQ6" s="244"/>
      <c r="AR6" s="245">
        <f t="shared" ref="AR6:AR16" si="1">SUM(AL6:AQ6)</f>
        <v>1.6180000000000001</v>
      </c>
      <c r="AS6" s="242"/>
      <c r="AT6" s="242">
        <v>23</v>
      </c>
      <c r="AU6" s="244">
        <v>9.7059999999999995</v>
      </c>
      <c r="AV6" s="244"/>
      <c r="AW6" s="244"/>
      <c r="AX6" s="244"/>
      <c r="AY6" s="244"/>
      <c r="AZ6" s="244"/>
      <c r="BA6" s="245">
        <f t="shared" ref="BA6:BA17" si="2">SUM(AU6:AZ6)</f>
        <v>9.7059999999999995</v>
      </c>
    </row>
    <row r="7" spans="1:53" ht="30" customHeight="1">
      <c r="A7" s="193">
        <v>2</v>
      </c>
      <c r="B7" s="3" t="str">
        <f t="shared" si="0"/>
        <v>GD 1  ZPH Biuro (budynek socjalno-biurowy) EW Mylof 89-642 Rytel  13</v>
      </c>
      <c r="C7" s="165" t="s">
        <v>26</v>
      </c>
      <c r="D7" s="173">
        <v>1</v>
      </c>
      <c r="E7" s="173"/>
      <c r="F7" s="173" t="s">
        <v>4</v>
      </c>
      <c r="G7" s="2" t="s">
        <v>942</v>
      </c>
      <c r="H7" s="191" t="s">
        <v>943</v>
      </c>
      <c r="I7" s="139" t="s">
        <v>944</v>
      </c>
      <c r="J7" s="139"/>
      <c r="K7" s="192" t="s">
        <v>144</v>
      </c>
      <c r="L7" s="139" t="s">
        <v>945</v>
      </c>
      <c r="M7" s="136" t="s">
        <v>946</v>
      </c>
      <c r="N7" s="3" t="s">
        <v>947</v>
      </c>
      <c r="O7" s="138" t="s">
        <v>22</v>
      </c>
      <c r="P7" s="2" t="s">
        <v>948</v>
      </c>
      <c r="Q7" s="139" t="s">
        <v>33</v>
      </c>
      <c r="R7" s="2" t="s">
        <v>949</v>
      </c>
      <c r="S7" s="139" t="s">
        <v>22</v>
      </c>
      <c r="T7" s="140"/>
      <c r="U7" s="139"/>
      <c r="V7" s="64" t="s">
        <v>950</v>
      </c>
      <c r="W7" s="173" t="s">
        <v>46</v>
      </c>
      <c r="X7" s="247"/>
      <c r="Y7" s="37">
        <v>20622934</v>
      </c>
      <c r="Z7" s="64" t="s">
        <v>951</v>
      </c>
      <c r="AA7" s="193">
        <v>1</v>
      </c>
      <c r="AB7" s="193"/>
      <c r="AC7" s="193"/>
      <c r="AD7" s="193">
        <v>11</v>
      </c>
      <c r="AE7" s="193"/>
      <c r="AF7" s="193">
        <v>25</v>
      </c>
      <c r="AG7" s="194">
        <v>0.4</v>
      </c>
      <c r="AH7" s="173"/>
      <c r="AI7" s="192"/>
      <c r="AJ7" s="193"/>
      <c r="AK7" s="193">
        <v>11</v>
      </c>
      <c r="AL7" s="248"/>
      <c r="AM7" s="248">
        <v>0.22700000000000001</v>
      </c>
      <c r="AN7" s="248">
        <v>0.76800000000000002</v>
      </c>
      <c r="AO7" s="248"/>
      <c r="AP7" s="248"/>
      <c r="AQ7" s="248"/>
      <c r="AR7" s="248">
        <f t="shared" si="1"/>
        <v>0.995</v>
      </c>
      <c r="AS7" s="193"/>
      <c r="AT7" s="193">
        <v>11</v>
      </c>
      <c r="AU7" s="248"/>
      <c r="AV7" s="248">
        <v>1.363</v>
      </c>
      <c r="AW7" s="248">
        <v>4.6100000000000003</v>
      </c>
      <c r="AX7" s="248"/>
      <c r="AY7" s="248"/>
      <c r="AZ7" s="248"/>
      <c r="BA7" s="248">
        <f t="shared" si="2"/>
        <v>5.9730000000000008</v>
      </c>
    </row>
    <row r="8" spans="1:53" ht="30" customHeight="1">
      <c r="A8" s="193">
        <v>3</v>
      </c>
      <c r="B8" s="3" t="str">
        <f t="shared" si="0"/>
        <v>GD 1  ZPH Budynek EW Mylof 89-642 Rytel  13</v>
      </c>
      <c r="C8" s="165" t="s">
        <v>26</v>
      </c>
      <c r="D8" s="173">
        <v>1</v>
      </c>
      <c r="E8" s="173"/>
      <c r="F8" s="173" t="s">
        <v>4</v>
      </c>
      <c r="G8" s="2" t="s">
        <v>952</v>
      </c>
      <c r="H8" s="191" t="s">
        <v>943</v>
      </c>
      <c r="I8" s="139" t="s">
        <v>944</v>
      </c>
      <c r="J8" s="139"/>
      <c r="K8" s="192" t="s">
        <v>144</v>
      </c>
      <c r="L8" s="139" t="s">
        <v>945</v>
      </c>
      <c r="M8" s="136" t="s">
        <v>946</v>
      </c>
      <c r="N8" s="3" t="s">
        <v>947</v>
      </c>
      <c r="O8" s="139" t="s">
        <v>23</v>
      </c>
      <c r="P8" s="249"/>
      <c r="Q8" s="139" t="s">
        <v>33</v>
      </c>
      <c r="R8" s="2" t="s">
        <v>949</v>
      </c>
      <c r="S8" s="2" t="s">
        <v>953</v>
      </c>
      <c r="T8" s="173" t="s">
        <v>33</v>
      </c>
      <c r="U8" s="139"/>
      <c r="V8" s="64" t="s">
        <v>954</v>
      </c>
      <c r="W8" s="173" t="s">
        <v>38</v>
      </c>
      <c r="X8" s="250"/>
      <c r="Y8" s="198" t="s">
        <v>955</v>
      </c>
      <c r="Z8" s="198" t="s">
        <v>956</v>
      </c>
      <c r="AA8" s="193">
        <v>1</v>
      </c>
      <c r="AB8" s="193">
        <v>40</v>
      </c>
      <c r="AC8" s="193"/>
      <c r="AD8" s="45">
        <v>40</v>
      </c>
      <c r="AE8" s="193"/>
      <c r="AF8" s="193">
        <v>63</v>
      </c>
      <c r="AG8" s="194">
        <v>0.4</v>
      </c>
      <c r="AH8" s="42" t="s">
        <v>7</v>
      </c>
      <c r="AI8" s="192"/>
      <c r="AJ8" s="193"/>
      <c r="AK8" s="45">
        <v>40</v>
      </c>
      <c r="AL8" s="248">
        <v>1.36</v>
      </c>
      <c r="AM8" s="248"/>
      <c r="AN8" s="248"/>
      <c r="AO8" s="248"/>
      <c r="AP8" s="248"/>
      <c r="AQ8" s="248"/>
      <c r="AR8" s="248">
        <f t="shared" si="1"/>
        <v>1.36</v>
      </c>
      <c r="AS8" s="193"/>
      <c r="AT8" s="45">
        <v>40</v>
      </c>
      <c r="AU8" s="248">
        <v>8.16</v>
      </c>
      <c r="AV8" s="248"/>
      <c r="AW8" s="248"/>
      <c r="AX8" s="248"/>
      <c r="AY8" s="248"/>
      <c r="AZ8" s="248"/>
      <c r="BA8" s="248">
        <f t="shared" si="2"/>
        <v>8.16</v>
      </c>
    </row>
    <row r="9" spans="1:53" ht="30" customHeight="1">
      <c r="A9" s="193">
        <v>4</v>
      </c>
      <c r="B9" s="3" t="str">
        <f t="shared" si="0"/>
        <v>GD 1 1  Biuro NW Bydgoszcz 85-776 Bydgoszcz ul. Łowicka  82/5</v>
      </c>
      <c r="C9" s="165" t="s">
        <v>26</v>
      </c>
      <c r="D9" s="173">
        <v>1</v>
      </c>
      <c r="E9" s="173">
        <v>1</v>
      </c>
      <c r="F9" s="173"/>
      <c r="G9" s="139" t="s">
        <v>525</v>
      </c>
      <c r="H9" s="191" t="s">
        <v>957</v>
      </c>
      <c r="I9" s="139" t="s">
        <v>527</v>
      </c>
      <c r="J9" s="139" t="s">
        <v>958</v>
      </c>
      <c r="K9" s="192" t="s">
        <v>959</v>
      </c>
      <c r="L9" s="3" t="s">
        <v>960</v>
      </c>
      <c r="M9" s="136" t="s">
        <v>946</v>
      </c>
      <c r="N9" s="3" t="s">
        <v>947</v>
      </c>
      <c r="O9" s="138" t="s">
        <v>22</v>
      </c>
      <c r="P9" s="139" t="s">
        <v>961</v>
      </c>
      <c r="Q9" s="139" t="s">
        <v>33</v>
      </c>
      <c r="R9" s="139" t="s">
        <v>962</v>
      </c>
      <c r="S9" s="139"/>
      <c r="T9" s="173"/>
      <c r="U9" s="139"/>
      <c r="V9" s="198" t="s">
        <v>963</v>
      </c>
      <c r="W9" s="154" t="s">
        <v>47</v>
      </c>
      <c r="X9" s="250"/>
      <c r="Y9" s="173">
        <v>21060782</v>
      </c>
      <c r="Z9" s="64" t="s">
        <v>964</v>
      </c>
      <c r="AA9" s="193">
        <v>1</v>
      </c>
      <c r="AB9" s="193"/>
      <c r="AC9" s="193"/>
      <c r="AD9" s="193">
        <v>15</v>
      </c>
      <c r="AE9" s="193"/>
      <c r="AF9" s="193">
        <v>35</v>
      </c>
      <c r="AG9" s="194">
        <v>0.4</v>
      </c>
      <c r="AH9" s="173"/>
      <c r="AI9" s="192"/>
      <c r="AJ9" s="193"/>
      <c r="AK9" s="193">
        <v>15</v>
      </c>
      <c r="AL9" s="248"/>
      <c r="AM9" s="248">
        <v>2.0830000000000002</v>
      </c>
      <c r="AN9" s="248">
        <v>1.25</v>
      </c>
      <c r="AO9" s="248"/>
      <c r="AP9" s="248"/>
      <c r="AQ9" s="248"/>
      <c r="AR9" s="248">
        <f t="shared" si="1"/>
        <v>3.3330000000000002</v>
      </c>
      <c r="AS9" s="193"/>
      <c r="AT9" s="193">
        <v>15</v>
      </c>
      <c r="AU9" s="248"/>
      <c r="AV9" s="248">
        <v>12.5</v>
      </c>
      <c r="AW9" s="248">
        <v>7.5</v>
      </c>
      <c r="AX9" s="248"/>
      <c r="AY9" s="248"/>
      <c r="AZ9" s="248"/>
      <c r="BA9" s="248">
        <f t="shared" si="2"/>
        <v>20</v>
      </c>
    </row>
    <row r="10" spans="1:53" ht="30" customHeight="1">
      <c r="A10" s="193">
        <v>5</v>
      </c>
      <c r="B10" s="3" t="str">
        <f t="shared" si="0"/>
        <v>GD 1 1  Budynek Mieszkalno-Biurowy-klatka schodowa 85-776 Bydgoszcz ul. Łowicka  82</v>
      </c>
      <c r="C10" s="165" t="s">
        <v>26</v>
      </c>
      <c r="D10" s="173">
        <v>1</v>
      </c>
      <c r="E10" s="173">
        <v>1</v>
      </c>
      <c r="F10" s="173"/>
      <c r="G10" s="139" t="s">
        <v>965</v>
      </c>
      <c r="H10" s="191" t="s">
        <v>957</v>
      </c>
      <c r="I10" s="139" t="s">
        <v>527</v>
      </c>
      <c r="J10" s="139" t="s">
        <v>958</v>
      </c>
      <c r="K10" s="192" t="s">
        <v>966</v>
      </c>
      <c r="L10" s="3" t="s">
        <v>960</v>
      </c>
      <c r="M10" s="136" t="s">
        <v>946</v>
      </c>
      <c r="N10" s="3" t="s">
        <v>947</v>
      </c>
      <c r="O10" s="138" t="s">
        <v>22</v>
      </c>
      <c r="P10" s="139" t="s">
        <v>961</v>
      </c>
      <c r="Q10" s="139" t="s">
        <v>33</v>
      </c>
      <c r="R10" s="139" t="s">
        <v>962</v>
      </c>
      <c r="S10" s="139"/>
      <c r="T10" s="173"/>
      <c r="U10" s="139"/>
      <c r="V10" s="198" t="s">
        <v>967</v>
      </c>
      <c r="W10" s="154" t="s">
        <v>49</v>
      </c>
      <c r="X10" s="250"/>
      <c r="Y10" s="173">
        <v>21060782</v>
      </c>
      <c r="Z10" s="64" t="s">
        <v>968</v>
      </c>
      <c r="AA10" s="193">
        <v>1</v>
      </c>
      <c r="AB10" s="193"/>
      <c r="AC10" s="193"/>
      <c r="AD10" s="193">
        <v>15</v>
      </c>
      <c r="AE10" s="193"/>
      <c r="AF10" s="193">
        <v>35</v>
      </c>
      <c r="AG10" s="194">
        <v>0.4</v>
      </c>
      <c r="AH10" s="173"/>
      <c r="AI10" s="192"/>
      <c r="AJ10" s="193"/>
      <c r="AK10" s="193">
        <v>15</v>
      </c>
      <c r="AL10" s="248"/>
      <c r="AM10" s="248">
        <v>0.108</v>
      </c>
      <c r="AN10" s="248">
        <v>7.5999999999999998E-2</v>
      </c>
      <c r="AO10" s="248"/>
      <c r="AP10" s="248"/>
      <c r="AQ10" s="248"/>
      <c r="AR10" s="248">
        <f t="shared" si="1"/>
        <v>0.184</v>
      </c>
      <c r="AS10" s="193"/>
      <c r="AT10" s="193">
        <v>15</v>
      </c>
      <c r="AU10" s="248"/>
      <c r="AV10" s="248">
        <v>0.64500000000000002</v>
      </c>
      <c r="AW10" s="248">
        <v>0.45400000000000001</v>
      </c>
      <c r="AX10" s="248"/>
      <c r="AY10" s="248"/>
      <c r="AZ10" s="248"/>
      <c r="BA10" s="248">
        <f t="shared" si="2"/>
        <v>1.099</v>
      </c>
    </row>
    <row r="11" spans="1:53" ht="30" customHeight="1">
      <c r="A11" s="193">
        <v>6</v>
      </c>
      <c r="B11" s="3" t="str">
        <f t="shared" si="0"/>
        <v>GD 1 1  Jaz Farny 85-112 Bydgoszcz ul. Mennica  1</v>
      </c>
      <c r="C11" s="165" t="s">
        <v>26</v>
      </c>
      <c r="D11" s="173">
        <v>1</v>
      </c>
      <c r="E11" s="173">
        <v>1</v>
      </c>
      <c r="F11" s="173"/>
      <c r="G11" s="139" t="s">
        <v>969</v>
      </c>
      <c r="H11" s="191" t="s">
        <v>970</v>
      </c>
      <c r="I11" s="139" t="s">
        <v>527</v>
      </c>
      <c r="J11" s="139" t="s">
        <v>971</v>
      </c>
      <c r="K11" s="192" t="s">
        <v>153</v>
      </c>
      <c r="L11" s="3" t="s">
        <v>960</v>
      </c>
      <c r="M11" s="136" t="s">
        <v>946</v>
      </c>
      <c r="N11" s="3" t="s">
        <v>947</v>
      </c>
      <c r="O11" s="138" t="s">
        <v>22</v>
      </c>
      <c r="P11" s="139" t="s">
        <v>961</v>
      </c>
      <c r="Q11" s="139" t="s">
        <v>33</v>
      </c>
      <c r="R11" s="139" t="s">
        <v>962</v>
      </c>
      <c r="S11" s="139"/>
      <c r="T11" s="173"/>
      <c r="U11" s="139"/>
      <c r="V11" s="198" t="s">
        <v>972</v>
      </c>
      <c r="W11" s="154" t="s">
        <v>45</v>
      </c>
      <c r="X11" s="250"/>
      <c r="Y11" s="154">
        <v>21063709</v>
      </c>
      <c r="Z11" s="43" t="s">
        <v>973</v>
      </c>
      <c r="AA11" s="193">
        <v>1</v>
      </c>
      <c r="AB11" s="193"/>
      <c r="AC11" s="193"/>
      <c r="AD11" s="193">
        <v>15</v>
      </c>
      <c r="AE11" s="193"/>
      <c r="AF11" s="193">
        <v>35</v>
      </c>
      <c r="AG11" s="194">
        <v>0.4</v>
      </c>
      <c r="AH11" s="173"/>
      <c r="AI11" s="192"/>
      <c r="AJ11" s="193"/>
      <c r="AK11" s="193">
        <v>15</v>
      </c>
      <c r="AL11" s="248">
        <v>1.421</v>
      </c>
      <c r="AM11" s="248"/>
      <c r="AN11" s="248"/>
      <c r="AO11" s="248"/>
      <c r="AP11" s="248"/>
      <c r="AQ11" s="248"/>
      <c r="AR11" s="248">
        <f t="shared" si="1"/>
        <v>1.421</v>
      </c>
      <c r="AS11" s="193"/>
      <c r="AT11" s="193">
        <v>15</v>
      </c>
      <c r="AU11" s="248">
        <v>8.5239999999999991</v>
      </c>
      <c r="AV11" s="248"/>
      <c r="AW11" s="248"/>
      <c r="AX11" s="248"/>
      <c r="AY11" s="248"/>
      <c r="AZ11" s="248"/>
      <c r="BA11" s="248">
        <f t="shared" si="2"/>
        <v>8.5239999999999991</v>
      </c>
    </row>
    <row r="12" spans="1:53" ht="30" customHeight="1">
      <c r="A12" s="193">
        <v>7</v>
      </c>
      <c r="B12" s="3" t="str">
        <f t="shared" si="0"/>
        <v>GD 1 1  Jaz Walcowy MEW Czersko-Polskie 85-880 Bydgoszcz ul. Toruńska  157 b</v>
      </c>
      <c r="C12" s="165" t="s">
        <v>26</v>
      </c>
      <c r="D12" s="173">
        <v>1</v>
      </c>
      <c r="E12" s="173">
        <v>1</v>
      </c>
      <c r="F12" s="173"/>
      <c r="G12" s="139" t="s">
        <v>974</v>
      </c>
      <c r="H12" s="191" t="s">
        <v>975</v>
      </c>
      <c r="I12" s="139" t="s">
        <v>527</v>
      </c>
      <c r="J12" s="139" t="s">
        <v>976</v>
      </c>
      <c r="K12" s="192" t="s">
        <v>977</v>
      </c>
      <c r="L12" s="3" t="s">
        <v>960</v>
      </c>
      <c r="M12" s="136" t="s">
        <v>946</v>
      </c>
      <c r="N12" s="3" t="s">
        <v>947</v>
      </c>
      <c r="O12" s="139" t="s">
        <v>23</v>
      </c>
      <c r="P12" s="139" t="s">
        <v>978</v>
      </c>
      <c r="Q12" s="139" t="s">
        <v>33</v>
      </c>
      <c r="R12" s="139" t="s">
        <v>962</v>
      </c>
      <c r="S12" s="139" t="s">
        <v>979</v>
      </c>
      <c r="T12" s="140" t="s">
        <v>33</v>
      </c>
      <c r="U12" s="139"/>
      <c r="V12" s="198" t="s">
        <v>980</v>
      </c>
      <c r="W12" s="173" t="s">
        <v>38</v>
      </c>
      <c r="X12" s="250"/>
      <c r="Y12" s="173">
        <v>21068915</v>
      </c>
      <c r="Z12" s="165">
        <v>4944861</v>
      </c>
      <c r="AA12" s="193">
        <v>1</v>
      </c>
      <c r="AB12" s="193"/>
      <c r="AC12" s="193"/>
      <c r="AD12" s="193">
        <v>15</v>
      </c>
      <c r="AE12" s="193"/>
      <c r="AF12" s="193">
        <v>35</v>
      </c>
      <c r="AG12" s="194">
        <v>0.4</v>
      </c>
      <c r="AH12" s="42" t="s">
        <v>7</v>
      </c>
      <c r="AI12" s="192"/>
      <c r="AJ12" s="193"/>
      <c r="AK12" s="193">
        <v>15</v>
      </c>
      <c r="AL12" s="248">
        <v>3.6789999999999998</v>
      </c>
      <c r="AM12" s="248"/>
      <c r="AN12" s="248"/>
      <c r="AO12" s="248"/>
      <c r="AP12" s="248"/>
      <c r="AQ12" s="248"/>
      <c r="AR12" s="248">
        <f t="shared" si="1"/>
        <v>3.6789999999999998</v>
      </c>
      <c r="AS12" s="193"/>
      <c r="AT12" s="193">
        <v>15</v>
      </c>
      <c r="AU12" s="248">
        <v>22.071000000000002</v>
      </c>
      <c r="AV12" s="248"/>
      <c r="AW12" s="248"/>
      <c r="AX12" s="248"/>
      <c r="AY12" s="248"/>
      <c r="AZ12" s="248"/>
      <c r="BA12" s="248">
        <f t="shared" si="2"/>
        <v>22.071000000000002</v>
      </c>
    </row>
    <row r="13" spans="1:53" ht="30" customHeight="1">
      <c r="A13" s="193">
        <v>8</v>
      </c>
      <c r="B13" s="3" t="str">
        <f t="shared" si="0"/>
        <v>GD 1 1  Mieszkanie służbowe -pokój gościnny 85-776 Bydgoszcz ul. Łowicka  82/3</v>
      </c>
      <c r="C13" s="165" t="s">
        <v>26</v>
      </c>
      <c r="D13" s="173">
        <v>1</v>
      </c>
      <c r="E13" s="173">
        <v>1</v>
      </c>
      <c r="F13" s="173"/>
      <c r="G13" s="139" t="s">
        <v>981</v>
      </c>
      <c r="H13" s="191" t="s">
        <v>957</v>
      </c>
      <c r="I13" s="139" t="s">
        <v>527</v>
      </c>
      <c r="J13" s="139" t="s">
        <v>958</v>
      </c>
      <c r="K13" s="192" t="s">
        <v>982</v>
      </c>
      <c r="L13" s="3" t="s">
        <v>960</v>
      </c>
      <c r="M13" s="136" t="s">
        <v>946</v>
      </c>
      <c r="N13" s="3" t="s">
        <v>947</v>
      </c>
      <c r="O13" s="138" t="s">
        <v>22</v>
      </c>
      <c r="P13" s="139" t="s">
        <v>983</v>
      </c>
      <c r="Q13" s="139" t="s">
        <v>33</v>
      </c>
      <c r="R13" s="139" t="s">
        <v>962</v>
      </c>
      <c r="S13" s="139"/>
      <c r="T13" s="173"/>
      <c r="U13" s="139"/>
      <c r="V13" s="198" t="s">
        <v>984</v>
      </c>
      <c r="W13" s="154" t="s">
        <v>49</v>
      </c>
      <c r="X13" s="250"/>
      <c r="Y13" s="173">
        <v>20661885</v>
      </c>
      <c r="Z13" s="165">
        <v>66234766</v>
      </c>
      <c r="AA13" s="193">
        <v>1</v>
      </c>
      <c r="AB13" s="193"/>
      <c r="AC13" s="193"/>
      <c r="AD13" s="193">
        <v>15</v>
      </c>
      <c r="AE13" s="193"/>
      <c r="AF13" s="193">
        <v>35</v>
      </c>
      <c r="AG13" s="194">
        <v>0.4</v>
      </c>
      <c r="AH13" s="173"/>
      <c r="AI13" s="192"/>
      <c r="AJ13" s="193"/>
      <c r="AK13" s="193">
        <v>15</v>
      </c>
      <c r="AL13" s="248"/>
      <c r="AM13" s="248">
        <v>0.14699999999999999</v>
      </c>
      <c r="AN13" s="248">
        <v>4.1000000000000002E-2</v>
      </c>
      <c r="AO13" s="248"/>
      <c r="AP13" s="248"/>
      <c r="AQ13" s="248"/>
      <c r="AR13" s="248">
        <f t="shared" si="1"/>
        <v>0.188</v>
      </c>
      <c r="AS13" s="193"/>
      <c r="AT13" s="193">
        <v>15</v>
      </c>
      <c r="AU13" s="248"/>
      <c r="AV13" s="248">
        <v>0.88</v>
      </c>
      <c r="AW13" s="248">
        <v>0.247</v>
      </c>
      <c r="AX13" s="248"/>
      <c r="AY13" s="248"/>
      <c r="AZ13" s="248"/>
      <c r="BA13" s="248">
        <f t="shared" si="2"/>
        <v>1.127</v>
      </c>
    </row>
    <row r="14" spans="1:53" ht="30" customHeight="1">
      <c r="A14" s="193">
        <v>9</v>
      </c>
      <c r="B14" s="3" t="str">
        <f t="shared" si="0"/>
        <v>GD 1 1  Śluza Czersko Polskie 85-776 Bydgoszcz ul. Łowicka  82</v>
      </c>
      <c r="C14" s="165" t="s">
        <v>26</v>
      </c>
      <c r="D14" s="173">
        <v>1</v>
      </c>
      <c r="E14" s="173">
        <v>1</v>
      </c>
      <c r="F14" s="173"/>
      <c r="G14" s="139" t="s">
        <v>985</v>
      </c>
      <c r="H14" s="191" t="s">
        <v>957</v>
      </c>
      <c r="I14" s="139" t="s">
        <v>527</v>
      </c>
      <c r="J14" s="139" t="s">
        <v>958</v>
      </c>
      <c r="K14" s="192" t="s">
        <v>966</v>
      </c>
      <c r="L14" s="3" t="s">
        <v>960</v>
      </c>
      <c r="M14" s="136" t="s">
        <v>946</v>
      </c>
      <c r="N14" s="3" t="s">
        <v>947</v>
      </c>
      <c r="O14" s="138" t="s">
        <v>22</v>
      </c>
      <c r="P14" s="139" t="s">
        <v>986</v>
      </c>
      <c r="Q14" s="139" t="s">
        <v>33</v>
      </c>
      <c r="R14" s="139" t="s">
        <v>962</v>
      </c>
      <c r="S14" s="139"/>
      <c r="T14" s="173"/>
      <c r="U14" s="139"/>
      <c r="V14" s="198" t="s">
        <v>987</v>
      </c>
      <c r="W14" s="154" t="s">
        <v>39</v>
      </c>
      <c r="X14" s="250"/>
      <c r="Y14" s="173">
        <v>21068911</v>
      </c>
      <c r="Z14" s="165">
        <v>4941487</v>
      </c>
      <c r="AA14" s="193">
        <v>40</v>
      </c>
      <c r="AB14" s="193"/>
      <c r="AC14" s="193"/>
      <c r="AD14" s="193">
        <v>60</v>
      </c>
      <c r="AE14" s="193"/>
      <c r="AF14" s="193">
        <v>63</v>
      </c>
      <c r="AG14" s="194">
        <v>0.4</v>
      </c>
      <c r="AH14" s="42" t="s">
        <v>7</v>
      </c>
      <c r="AI14" s="192"/>
      <c r="AJ14" s="193"/>
      <c r="AK14" s="193">
        <v>60</v>
      </c>
      <c r="AL14" s="248">
        <v>11.212999999999999</v>
      </c>
      <c r="AM14" s="248"/>
      <c r="AN14" s="248"/>
      <c r="AO14" s="248"/>
      <c r="AP14" s="248"/>
      <c r="AQ14" s="248"/>
      <c r="AR14" s="248">
        <f t="shared" si="1"/>
        <v>11.212999999999999</v>
      </c>
      <c r="AS14" s="193"/>
      <c r="AT14" s="193">
        <v>60</v>
      </c>
      <c r="AU14" s="248">
        <v>67.28</v>
      </c>
      <c r="AV14" s="248"/>
      <c r="AW14" s="248"/>
      <c r="AX14" s="248"/>
      <c r="AY14" s="248"/>
      <c r="AZ14" s="248"/>
      <c r="BA14" s="248">
        <f t="shared" si="2"/>
        <v>67.28</v>
      </c>
    </row>
    <row r="15" spans="1:53" ht="30" customHeight="1">
      <c r="A15" s="193">
        <v>10</v>
      </c>
      <c r="B15" s="3" t="str">
        <f t="shared" si="0"/>
        <v>GD 1 1  Śluza Miejska nr 1 Brdyujście 85-776 Bydgoszcz ul. Łowicka  56</v>
      </c>
      <c r="C15" s="165" t="s">
        <v>26</v>
      </c>
      <c r="D15" s="173">
        <v>1</v>
      </c>
      <c r="E15" s="173">
        <v>1</v>
      </c>
      <c r="F15" s="173"/>
      <c r="G15" s="139" t="s">
        <v>988</v>
      </c>
      <c r="H15" s="191" t="s">
        <v>957</v>
      </c>
      <c r="I15" s="139" t="s">
        <v>527</v>
      </c>
      <c r="J15" s="139" t="s">
        <v>958</v>
      </c>
      <c r="K15" s="192" t="s">
        <v>989</v>
      </c>
      <c r="L15" s="3" t="s">
        <v>960</v>
      </c>
      <c r="M15" s="136" t="s">
        <v>946</v>
      </c>
      <c r="N15" s="3" t="s">
        <v>947</v>
      </c>
      <c r="O15" s="138" t="s">
        <v>22</v>
      </c>
      <c r="P15" s="139" t="s">
        <v>961</v>
      </c>
      <c r="Q15" s="139" t="s">
        <v>33</v>
      </c>
      <c r="R15" s="139" t="s">
        <v>962</v>
      </c>
      <c r="S15" s="139"/>
      <c r="T15" s="173"/>
      <c r="U15" s="139"/>
      <c r="V15" s="198" t="s">
        <v>990</v>
      </c>
      <c r="W15" s="154" t="s">
        <v>45</v>
      </c>
      <c r="X15" s="250"/>
      <c r="Y15" s="173">
        <v>21060776</v>
      </c>
      <c r="Z15" s="165">
        <v>3030002603</v>
      </c>
      <c r="AA15" s="193">
        <v>10</v>
      </c>
      <c r="AB15" s="193"/>
      <c r="AC15" s="193"/>
      <c r="AD15" s="193">
        <v>27</v>
      </c>
      <c r="AE15" s="193"/>
      <c r="AF15" s="193">
        <v>63</v>
      </c>
      <c r="AG15" s="194">
        <v>0.4</v>
      </c>
      <c r="AH15" s="173"/>
      <c r="AI15" s="192"/>
      <c r="AJ15" s="193"/>
      <c r="AK15" s="193">
        <v>27</v>
      </c>
      <c r="AL15" s="248">
        <v>0.152</v>
      </c>
      <c r="AM15" s="248"/>
      <c r="AN15" s="248"/>
      <c r="AO15" s="248"/>
      <c r="AP15" s="248"/>
      <c r="AQ15" s="248"/>
      <c r="AR15" s="248">
        <f t="shared" si="1"/>
        <v>0.152</v>
      </c>
      <c r="AS15" s="193"/>
      <c r="AT15" s="193">
        <v>27</v>
      </c>
      <c r="AU15" s="248">
        <v>0.91100000000000003</v>
      </c>
      <c r="AV15" s="248"/>
      <c r="AW15" s="248"/>
      <c r="AX15" s="248"/>
      <c r="AY15" s="248"/>
      <c r="AZ15" s="248"/>
      <c r="BA15" s="248">
        <f t="shared" si="2"/>
        <v>0.91100000000000003</v>
      </c>
    </row>
    <row r="16" spans="1:53" ht="30" customHeight="1">
      <c r="A16" s="193">
        <v>11</v>
      </c>
      <c r="B16" s="3" t="str">
        <f t="shared" si="0"/>
        <v>GD 1 1  Śluza Miejska nr 2 85-056 Bydgoszcz ul. Marcinkowskiego  1</v>
      </c>
      <c r="C16" s="165" t="s">
        <v>26</v>
      </c>
      <c r="D16" s="173">
        <v>1</v>
      </c>
      <c r="E16" s="173">
        <v>1</v>
      </c>
      <c r="F16" s="173"/>
      <c r="G16" s="139" t="s">
        <v>991</v>
      </c>
      <c r="H16" s="191" t="s">
        <v>526</v>
      </c>
      <c r="I16" s="139" t="s">
        <v>527</v>
      </c>
      <c r="J16" s="139" t="s">
        <v>992</v>
      </c>
      <c r="K16" s="192" t="s">
        <v>153</v>
      </c>
      <c r="L16" s="3" t="s">
        <v>960</v>
      </c>
      <c r="M16" s="136" t="s">
        <v>946</v>
      </c>
      <c r="N16" s="3" t="s">
        <v>947</v>
      </c>
      <c r="O16" s="138" t="s">
        <v>22</v>
      </c>
      <c r="P16" s="139" t="s">
        <v>961</v>
      </c>
      <c r="Q16" s="139" t="s">
        <v>33</v>
      </c>
      <c r="R16" s="139" t="s">
        <v>962</v>
      </c>
      <c r="S16" s="139"/>
      <c r="T16" s="173"/>
      <c r="U16" s="139"/>
      <c r="V16" s="198" t="s">
        <v>993</v>
      </c>
      <c r="W16" s="154" t="s">
        <v>45</v>
      </c>
      <c r="X16" s="250"/>
      <c r="Y16" s="173">
        <v>20732719</v>
      </c>
      <c r="Z16" s="165">
        <v>46469562</v>
      </c>
      <c r="AA16" s="193">
        <v>1</v>
      </c>
      <c r="AB16" s="193"/>
      <c r="AC16" s="193"/>
      <c r="AD16" s="193">
        <v>27</v>
      </c>
      <c r="AE16" s="193"/>
      <c r="AF16" s="193">
        <v>63</v>
      </c>
      <c r="AG16" s="194">
        <v>0.4</v>
      </c>
      <c r="AH16" s="173"/>
      <c r="AI16" s="192"/>
      <c r="AJ16" s="193"/>
      <c r="AK16" s="193">
        <v>27</v>
      </c>
      <c r="AL16" s="248">
        <v>2.7090000000000001</v>
      </c>
      <c r="AM16" s="248"/>
      <c r="AN16" s="248"/>
      <c r="AO16" s="248"/>
      <c r="AP16" s="248"/>
      <c r="AQ16" s="248"/>
      <c r="AR16" s="248">
        <f t="shared" si="1"/>
        <v>2.7090000000000001</v>
      </c>
      <c r="AS16" s="193"/>
      <c r="AT16" s="193">
        <v>27</v>
      </c>
      <c r="AU16" s="248">
        <v>16.253</v>
      </c>
      <c r="AV16" s="248"/>
      <c r="AW16" s="248"/>
      <c r="AX16" s="248"/>
      <c r="AY16" s="248"/>
      <c r="AZ16" s="248"/>
      <c r="BA16" s="248">
        <f t="shared" si="2"/>
        <v>16.253</v>
      </c>
    </row>
    <row r="17" spans="1:53" s="84" customFormat="1" ht="30" customHeight="1">
      <c r="A17" s="193">
        <v>12</v>
      </c>
      <c r="B17" s="3" t="str">
        <f t="shared" si="0"/>
        <v xml:space="preserve">GD 1 2  Stacja pomp Zielona Huta 89-607 Konarzyny  </v>
      </c>
      <c r="C17" s="165" t="s">
        <v>26</v>
      </c>
      <c r="D17" s="173">
        <v>1</v>
      </c>
      <c r="E17" s="173">
        <v>2</v>
      </c>
      <c r="F17" s="173"/>
      <c r="G17" s="2" t="s">
        <v>994</v>
      </c>
      <c r="H17" s="191" t="s">
        <v>995</v>
      </c>
      <c r="I17" s="139" t="s">
        <v>996</v>
      </c>
      <c r="J17" s="139"/>
      <c r="K17" s="192"/>
      <c r="L17" s="139" t="s">
        <v>997</v>
      </c>
      <c r="M17" s="136" t="s">
        <v>946</v>
      </c>
      <c r="N17" s="185" t="s">
        <v>998</v>
      </c>
      <c r="O17" s="138" t="s">
        <v>22</v>
      </c>
      <c r="P17" s="139" t="s">
        <v>32</v>
      </c>
      <c r="Q17" s="251">
        <v>43465</v>
      </c>
      <c r="R17" s="138" t="s">
        <v>939</v>
      </c>
      <c r="S17" s="139" t="s">
        <v>22</v>
      </c>
      <c r="T17" s="140" t="s">
        <v>34</v>
      </c>
      <c r="U17" s="251">
        <v>43465</v>
      </c>
      <c r="V17" s="64" t="s">
        <v>999</v>
      </c>
      <c r="W17" s="64" t="s">
        <v>46</v>
      </c>
      <c r="X17" s="252"/>
      <c r="Y17" s="37">
        <v>143376862</v>
      </c>
      <c r="Z17" s="64" t="s">
        <v>1000</v>
      </c>
      <c r="AA17" s="193">
        <v>1</v>
      </c>
      <c r="AB17" s="193"/>
      <c r="AC17" s="193"/>
      <c r="AD17" s="193">
        <v>4.0999999999999996</v>
      </c>
      <c r="AE17" s="193"/>
      <c r="AF17" s="193">
        <v>10</v>
      </c>
      <c r="AG17" s="194">
        <v>0.4</v>
      </c>
      <c r="AH17" s="42"/>
      <c r="AI17" s="192"/>
      <c r="AJ17" s="193"/>
      <c r="AK17" s="193"/>
      <c r="AL17" s="248"/>
      <c r="AM17" s="248"/>
      <c r="AN17" s="248"/>
      <c r="AO17" s="248"/>
      <c r="AP17" s="248"/>
      <c r="AQ17" s="248"/>
      <c r="AR17" s="248"/>
      <c r="AS17" s="193"/>
      <c r="AT17" s="193">
        <v>4.0999999999999996</v>
      </c>
      <c r="AU17" s="248"/>
      <c r="AV17" s="248">
        <v>1.0329999999999999</v>
      </c>
      <c r="AW17" s="248">
        <v>3.0979999999999999</v>
      </c>
      <c r="AX17" s="248"/>
      <c r="AY17" s="248"/>
      <c r="AZ17" s="248"/>
      <c r="BA17" s="248">
        <f t="shared" si="2"/>
        <v>4.1310000000000002</v>
      </c>
    </row>
    <row r="18" spans="1:53" ht="30" customHeight="1">
      <c r="A18" s="193">
        <v>13</v>
      </c>
      <c r="B18" s="3" t="str">
        <f t="shared" si="0"/>
        <v xml:space="preserve">GD 2   Budynek biurowo - socjalny Buczyniec 14-400 Pasłęk  </v>
      </c>
      <c r="C18" s="165" t="s">
        <v>26</v>
      </c>
      <c r="D18" s="173">
        <v>2</v>
      </c>
      <c r="E18" s="173"/>
      <c r="F18" s="173"/>
      <c r="G18" s="139" t="s">
        <v>1001</v>
      </c>
      <c r="H18" s="191" t="s">
        <v>1002</v>
      </c>
      <c r="I18" s="139" t="s">
        <v>1003</v>
      </c>
      <c r="J18" s="139"/>
      <c r="K18" s="192"/>
      <c r="L18" s="3" t="s">
        <v>1004</v>
      </c>
      <c r="M18" s="136" t="s">
        <v>1005</v>
      </c>
      <c r="N18" s="185" t="s">
        <v>1006</v>
      </c>
      <c r="O18" s="138" t="s">
        <v>22</v>
      </c>
      <c r="P18" s="139" t="s">
        <v>1007</v>
      </c>
      <c r="Q18" s="251">
        <v>43465</v>
      </c>
      <c r="R18" s="138" t="s">
        <v>382</v>
      </c>
      <c r="S18" s="139"/>
      <c r="T18" s="140"/>
      <c r="U18" s="139"/>
      <c r="V18" s="165" t="s">
        <v>1008</v>
      </c>
      <c r="W18" s="64" t="s">
        <v>45</v>
      </c>
      <c r="X18" s="250"/>
      <c r="Y18" s="173">
        <v>11754358</v>
      </c>
      <c r="Z18" s="165">
        <v>71992231</v>
      </c>
      <c r="AA18" s="45">
        <v>1</v>
      </c>
      <c r="AB18" s="193"/>
      <c r="AC18" s="193"/>
      <c r="AD18" s="193">
        <v>20</v>
      </c>
      <c r="AE18" s="193"/>
      <c r="AF18" s="193">
        <v>32</v>
      </c>
      <c r="AG18" s="194">
        <v>0.4</v>
      </c>
      <c r="AH18" s="173"/>
      <c r="AI18" s="192"/>
      <c r="AJ18" s="193"/>
      <c r="AK18" s="193"/>
      <c r="AL18" s="248"/>
      <c r="AM18" s="248"/>
      <c r="AN18" s="248"/>
      <c r="AO18" s="248"/>
      <c r="AP18" s="248"/>
      <c r="AQ18" s="248"/>
      <c r="AR18" s="248"/>
      <c r="AS18" s="193"/>
      <c r="AT18" s="193">
        <v>20</v>
      </c>
      <c r="AU18" s="248">
        <v>15.5</v>
      </c>
      <c r="AV18" s="248"/>
      <c r="AW18" s="248"/>
      <c r="AX18" s="248"/>
      <c r="AY18" s="248"/>
      <c r="AZ18" s="248"/>
      <c r="BA18" s="248">
        <f t="shared" ref="BA18:BA49" si="3">SUM(AU18:AZ18)</f>
        <v>15.5</v>
      </c>
    </row>
    <row r="19" spans="1:53" ht="30" customHeight="1">
      <c r="A19" s="193">
        <v>14</v>
      </c>
      <c r="B19" s="3" t="str">
        <f t="shared" si="0"/>
        <v xml:space="preserve">GD 2   Budynek Izby Historii Kanału Elbląskiego  14-400 Pasłęk Buczyniec </v>
      </c>
      <c r="C19" s="165" t="s">
        <v>26</v>
      </c>
      <c r="D19" s="173">
        <v>2</v>
      </c>
      <c r="E19" s="173"/>
      <c r="F19" s="173"/>
      <c r="G19" s="139" t="s">
        <v>1009</v>
      </c>
      <c r="H19" s="191" t="s">
        <v>1002</v>
      </c>
      <c r="I19" s="139" t="s">
        <v>1003</v>
      </c>
      <c r="J19" s="139" t="s">
        <v>1010</v>
      </c>
      <c r="K19" s="192"/>
      <c r="L19" s="3" t="s">
        <v>1004</v>
      </c>
      <c r="M19" s="136" t="s">
        <v>1005</v>
      </c>
      <c r="N19" s="185" t="s">
        <v>1006</v>
      </c>
      <c r="O19" s="138" t="s">
        <v>22</v>
      </c>
      <c r="P19" s="139" t="s">
        <v>1011</v>
      </c>
      <c r="Q19" s="251">
        <v>43465</v>
      </c>
      <c r="R19" s="138" t="s">
        <v>382</v>
      </c>
      <c r="S19" s="139"/>
      <c r="T19" s="140"/>
      <c r="U19" s="139"/>
      <c r="V19" s="165" t="s">
        <v>1012</v>
      </c>
      <c r="W19" s="64" t="s">
        <v>45</v>
      </c>
      <c r="X19" s="250"/>
      <c r="Y19" s="173"/>
      <c r="Z19" s="165">
        <v>71992820</v>
      </c>
      <c r="AA19" s="45">
        <v>1</v>
      </c>
      <c r="AB19" s="193"/>
      <c r="AC19" s="193"/>
      <c r="AD19" s="193">
        <v>20</v>
      </c>
      <c r="AE19" s="193"/>
      <c r="AF19" s="193">
        <v>32</v>
      </c>
      <c r="AG19" s="194">
        <v>0.4</v>
      </c>
      <c r="AH19" s="173"/>
      <c r="AI19" s="192"/>
      <c r="AJ19" s="193"/>
      <c r="AK19" s="193"/>
      <c r="AL19" s="248"/>
      <c r="AM19" s="248"/>
      <c r="AN19" s="248"/>
      <c r="AO19" s="248"/>
      <c r="AP19" s="248"/>
      <c r="AQ19" s="248"/>
      <c r="AR19" s="248"/>
      <c r="AS19" s="193"/>
      <c r="AT19" s="193">
        <v>20</v>
      </c>
      <c r="AU19" s="248">
        <v>8.4719999999999995</v>
      </c>
      <c r="AV19" s="248"/>
      <c r="AW19" s="248"/>
      <c r="AX19" s="248"/>
      <c r="AY19" s="248"/>
      <c r="AZ19" s="248"/>
      <c r="BA19" s="248">
        <f t="shared" si="3"/>
        <v>8.4719999999999995</v>
      </c>
    </row>
    <row r="20" spans="1:53" ht="30" customHeight="1">
      <c r="A20" s="193">
        <v>15</v>
      </c>
      <c r="B20" s="3" t="str">
        <f t="shared" si="0"/>
        <v xml:space="preserve">GD 2   Budynek mieszkalny Jelonki klatka schodowa  14-411 Rychliki Jelonki </v>
      </c>
      <c r="C20" s="165" t="s">
        <v>26</v>
      </c>
      <c r="D20" s="173">
        <v>2</v>
      </c>
      <c r="E20" s="173"/>
      <c r="F20" s="173"/>
      <c r="G20" s="139" t="s">
        <v>1013</v>
      </c>
      <c r="H20" s="191" t="s">
        <v>1014</v>
      </c>
      <c r="I20" s="139" t="s">
        <v>1015</v>
      </c>
      <c r="J20" s="139" t="s">
        <v>1016</v>
      </c>
      <c r="K20" s="192"/>
      <c r="L20" s="3" t="s">
        <v>1004</v>
      </c>
      <c r="M20" s="136" t="s">
        <v>1005</v>
      </c>
      <c r="N20" s="185" t="s">
        <v>1006</v>
      </c>
      <c r="O20" s="138" t="s">
        <v>22</v>
      </c>
      <c r="P20" s="139" t="s">
        <v>1017</v>
      </c>
      <c r="Q20" s="251">
        <v>43465</v>
      </c>
      <c r="R20" s="138" t="s">
        <v>382</v>
      </c>
      <c r="S20" s="139"/>
      <c r="T20" s="140"/>
      <c r="U20" s="139"/>
      <c r="V20" s="165" t="s">
        <v>1018</v>
      </c>
      <c r="W20" s="64" t="s">
        <v>45</v>
      </c>
      <c r="X20" s="250"/>
      <c r="Y20" s="173">
        <v>11131974</v>
      </c>
      <c r="Z20" s="165">
        <v>17126055</v>
      </c>
      <c r="AA20" s="45">
        <v>1</v>
      </c>
      <c r="AB20" s="193"/>
      <c r="AC20" s="193"/>
      <c r="AD20" s="193">
        <v>3.5</v>
      </c>
      <c r="AE20" s="193"/>
      <c r="AF20" s="193">
        <v>20</v>
      </c>
      <c r="AG20" s="194">
        <v>0.4</v>
      </c>
      <c r="AH20" s="173"/>
      <c r="AI20" s="192"/>
      <c r="AJ20" s="193"/>
      <c r="AK20" s="193"/>
      <c r="AL20" s="248"/>
      <c r="AM20" s="248"/>
      <c r="AN20" s="248"/>
      <c r="AO20" s="248"/>
      <c r="AP20" s="248"/>
      <c r="AQ20" s="248"/>
      <c r="AR20" s="248"/>
      <c r="AS20" s="193"/>
      <c r="AT20" s="193">
        <v>3.5</v>
      </c>
      <c r="AU20" s="248">
        <v>5.5E-2</v>
      </c>
      <c r="AV20" s="248"/>
      <c r="AW20" s="248"/>
      <c r="AX20" s="248"/>
      <c r="AY20" s="248"/>
      <c r="AZ20" s="248"/>
      <c r="BA20" s="248">
        <f t="shared" si="3"/>
        <v>5.5E-2</v>
      </c>
    </row>
    <row r="21" spans="1:53" ht="30" customHeight="1">
      <c r="A21" s="193">
        <v>16</v>
      </c>
      <c r="B21" s="3" t="str">
        <f t="shared" si="0"/>
        <v xml:space="preserve">GD 2   Budynek mieszkalny Kąty klatka schodowa 14-400 Pasłęk  </v>
      </c>
      <c r="C21" s="165" t="s">
        <v>26</v>
      </c>
      <c r="D21" s="173">
        <v>2</v>
      </c>
      <c r="E21" s="173"/>
      <c r="F21" s="173"/>
      <c r="G21" s="139" t="s">
        <v>1019</v>
      </c>
      <c r="H21" s="191" t="s">
        <v>1002</v>
      </c>
      <c r="I21" s="139" t="s">
        <v>1003</v>
      </c>
      <c r="J21" s="139"/>
      <c r="K21" s="192"/>
      <c r="L21" s="3" t="s">
        <v>1004</v>
      </c>
      <c r="M21" s="136" t="s">
        <v>1005</v>
      </c>
      <c r="N21" s="185" t="s">
        <v>1006</v>
      </c>
      <c r="O21" s="138" t="s">
        <v>22</v>
      </c>
      <c r="P21" s="139" t="s">
        <v>1020</v>
      </c>
      <c r="Q21" s="251">
        <v>43465</v>
      </c>
      <c r="R21" s="138" t="s">
        <v>382</v>
      </c>
      <c r="S21" s="139"/>
      <c r="T21" s="140"/>
      <c r="U21" s="253"/>
      <c r="V21" s="198" t="s">
        <v>1021</v>
      </c>
      <c r="W21" s="154" t="s">
        <v>48</v>
      </c>
      <c r="X21" s="250"/>
      <c r="Y21" s="154">
        <v>11131974</v>
      </c>
      <c r="Z21" s="43" t="s">
        <v>1022</v>
      </c>
      <c r="AA21" s="45">
        <v>1</v>
      </c>
      <c r="AB21" s="193"/>
      <c r="AC21" s="193"/>
      <c r="AD21" s="193">
        <v>3.5</v>
      </c>
      <c r="AE21" s="193"/>
      <c r="AF21" s="193">
        <v>16</v>
      </c>
      <c r="AG21" s="194">
        <v>0.4</v>
      </c>
      <c r="AH21" s="173"/>
      <c r="AI21" s="192"/>
      <c r="AJ21" s="193"/>
      <c r="AK21" s="193"/>
      <c r="AL21" s="248"/>
      <c r="AM21" s="248"/>
      <c r="AN21" s="248"/>
      <c r="AO21" s="248"/>
      <c r="AP21" s="248"/>
      <c r="AQ21" s="248"/>
      <c r="AR21" s="248"/>
      <c r="AS21" s="193"/>
      <c r="AT21" s="193">
        <v>3.5</v>
      </c>
      <c r="AU21" s="248">
        <v>0.27300000000000002</v>
      </c>
      <c r="AV21" s="248"/>
      <c r="AW21" s="248"/>
      <c r="AX21" s="248"/>
      <c r="AY21" s="248"/>
      <c r="AZ21" s="248"/>
      <c r="BA21" s="248">
        <f t="shared" si="3"/>
        <v>0.27300000000000002</v>
      </c>
    </row>
    <row r="22" spans="1:53" ht="30" customHeight="1">
      <c r="A22" s="193">
        <v>17</v>
      </c>
      <c r="B22" s="3" t="str">
        <f t="shared" si="0"/>
        <v xml:space="preserve">GD 2   Budynek służbowy Całuny 14-400 Pasłęk  </v>
      </c>
      <c r="C22" s="165" t="s">
        <v>26</v>
      </c>
      <c r="D22" s="173">
        <v>2</v>
      </c>
      <c r="E22" s="173"/>
      <c r="F22" s="173"/>
      <c r="G22" s="139" t="s">
        <v>1023</v>
      </c>
      <c r="H22" s="191" t="s">
        <v>1002</v>
      </c>
      <c r="I22" s="139" t="s">
        <v>1003</v>
      </c>
      <c r="J22" s="139"/>
      <c r="K22" s="192"/>
      <c r="L22" s="3" t="s">
        <v>1004</v>
      </c>
      <c r="M22" s="136" t="s">
        <v>1005</v>
      </c>
      <c r="N22" s="185" t="s">
        <v>1006</v>
      </c>
      <c r="O22" s="138" t="s">
        <v>22</v>
      </c>
      <c r="P22" s="139" t="s">
        <v>1024</v>
      </c>
      <c r="Q22" s="251">
        <v>43465</v>
      </c>
      <c r="R22" s="138" t="s">
        <v>382</v>
      </c>
      <c r="S22" s="139"/>
      <c r="T22" s="140"/>
      <c r="U22" s="139"/>
      <c r="V22" s="165" t="s">
        <v>1025</v>
      </c>
      <c r="W22" s="154" t="s">
        <v>48</v>
      </c>
      <c r="X22" s="250"/>
      <c r="Y22" s="154">
        <v>11131974</v>
      </c>
      <c r="Z22" s="165" t="s">
        <v>1026</v>
      </c>
      <c r="AA22" s="45">
        <v>1</v>
      </c>
      <c r="AB22" s="193"/>
      <c r="AC22" s="193"/>
      <c r="AD22" s="193">
        <v>3.5</v>
      </c>
      <c r="AE22" s="193"/>
      <c r="AF22" s="193">
        <v>20</v>
      </c>
      <c r="AG22" s="194">
        <v>0.4</v>
      </c>
      <c r="AH22" s="173"/>
      <c r="AI22" s="192"/>
      <c r="AJ22" s="193"/>
      <c r="AK22" s="193"/>
      <c r="AL22" s="248"/>
      <c r="AM22" s="248"/>
      <c r="AN22" s="248"/>
      <c r="AO22" s="248"/>
      <c r="AP22" s="248"/>
      <c r="AQ22" s="248"/>
      <c r="AR22" s="248"/>
      <c r="AS22" s="193"/>
      <c r="AT22" s="193">
        <v>3.5</v>
      </c>
      <c r="AU22" s="248">
        <v>0.22500000000000001</v>
      </c>
      <c r="AV22" s="248"/>
      <c r="AW22" s="248"/>
      <c r="AX22" s="248"/>
      <c r="AY22" s="248"/>
      <c r="AZ22" s="248"/>
      <c r="BA22" s="248">
        <f t="shared" si="3"/>
        <v>0.22500000000000001</v>
      </c>
    </row>
    <row r="23" spans="1:53" ht="30" customHeight="1">
      <c r="A23" s="193">
        <v>18</v>
      </c>
      <c r="B23" s="3" t="str">
        <f t="shared" si="0"/>
        <v xml:space="preserve">GD 2   Hydrofornia 14-400 Pasłęk Buczyniec </v>
      </c>
      <c r="C23" s="165" t="s">
        <v>26</v>
      </c>
      <c r="D23" s="173">
        <v>2</v>
      </c>
      <c r="E23" s="173"/>
      <c r="F23" s="173"/>
      <c r="G23" s="139" t="s">
        <v>1027</v>
      </c>
      <c r="H23" s="191" t="s">
        <v>1002</v>
      </c>
      <c r="I23" s="139" t="s">
        <v>1003</v>
      </c>
      <c r="J23" s="139" t="s">
        <v>1010</v>
      </c>
      <c r="K23" s="192"/>
      <c r="L23" s="3" t="s">
        <v>1004</v>
      </c>
      <c r="M23" s="136" t="s">
        <v>1005</v>
      </c>
      <c r="N23" s="185" t="s">
        <v>1006</v>
      </c>
      <c r="O23" s="138" t="s">
        <v>22</v>
      </c>
      <c r="P23" s="139" t="s">
        <v>1028</v>
      </c>
      <c r="Q23" s="251">
        <v>43465</v>
      </c>
      <c r="R23" s="138" t="s">
        <v>382</v>
      </c>
      <c r="S23" s="139"/>
      <c r="T23" s="140"/>
      <c r="U23" s="139"/>
      <c r="V23" s="165" t="s">
        <v>1029</v>
      </c>
      <c r="W23" s="64" t="s">
        <v>45</v>
      </c>
      <c r="X23" s="250"/>
      <c r="Y23" s="154">
        <v>11754358</v>
      </c>
      <c r="Z23" s="165">
        <v>71992850</v>
      </c>
      <c r="AA23" s="45">
        <v>1</v>
      </c>
      <c r="AB23" s="193"/>
      <c r="AC23" s="193"/>
      <c r="AD23" s="193">
        <v>6</v>
      </c>
      <c r="AE23" s="193"/>
      <c r="AF23" s="193">
        <v>10</v>
      </c>
      <c r="AG23" s="194">
        <v>0.4</v>
      </c>
      <c r="AH23" s="173"/>
      <c r="AI23" s="192"/>
      <c r="AJ23" s="193"/>
      <c r="AK23" s="193"/>
      <c r="AL23" s="248"/>
      <c r="AM23" s="248"/>
      <c r="AN23" s="248"/>
      <c r="AO23" s="248"/>
      <c r="AP23" s="248"/>
      <c r="AQ23" s="248"/>
      <c r="AR23" s="248"/>
      <c r="AS23" s="193"/>
      <c r="AT23" s="193">
        <v>6</v>
      </c>
      <c r="AU23" s="248">
        <v>2.0760000000000001</v>
      </c>
      <c r="AV23" s="248"/>
      <c r="AW23" s="248"/>
      <c r="AX23" s="248"/>
      <c r="AY23" s="248"/>
      <c r="AZ23" s="248"/>
      <c r="BA23" s="248">
        <f t="shared" si="3"/>
        <v>2.0760000000000001</v>
      </c>
    </row>
    <row r="24" spans="1:53" ht="30" customHeight="1">
      <c r="A24" s="193">
        <v>19</v>
      </c>
      <c r="B24" s="3" t="str">
        <f t="shared" si="0"/>
        <v xml:space="preserve">GD 2   Maszynownia Całuny 14-400 Pasłęk  </v>
      </c>
      <c r="C24" s="165" t="s">
        <v>26</v>
      </c>
      <c r="D24" s="173">
        <v>2</v>
      </c>
      <c r="E24" s="173"/>
      <c r="F24" s="173"/>
      <c r="G24" s="139" t="s">
        <v>1030</v>
      </c>
      <c r="H24" s="191" t="s">
        <v>1002</v>
      </c>
      <c r="I24" s="139" t="s">
        <v>1003</v>
      </c>
      <c r="J24" s="139"/>
      <c r="K24" s="192"/>
      <c r="L24" s="3" t="s">
        <v>1004</v>
      </c>
      <c r="M24" s="136" t="s">
        <v>1005</v>
      </c>
      <c r="N24" s="185" t="s">
        <v>1006</v>
      </c>
      <c r="O24" s="138" t="s">
        <v>22</v>
      </c>
      <c r="P24" s="139" t="s">
        <v>1031</v>
      </c>
      <c r="Q24" s="251">
        <v>43465</v>
      </c>
      <c r="R24" s="138" t="s">
        <v>382</v>
      </c>
      <c r="S24" s="139"/>
      <c r="T24" s="140"/>
      <c r="U24" s="139"/>
      <c r="V24" s="165" t="s">
        <v>1032</v>
      </c>
      <c r="W24" s="64" t="s">
        <v>45</v>
      </c>
      <c r="X24" s="250"/>
      <c r="Y24" s="173">
        <v>11131974</v>
      </c>
      <c r="Z24" s="165">
        <v>72066478</v>
      </c>
      <c r="AA24" s="45">
        <v>1</v>
      </c>
      <c r="AB24" s="193"/>
      <c r="AC24" s="193"/>
      <c r="AD24" s="193">
        <v>10</v>
      </c>
      <c r="AE24" s="193"/>
      <c r="AF24" s="193">
        <v>25</v>
      </c>
      <c r="AG24" s="194">
        <v>0.4</v>
      </c>
      <c r="AH24" s="173"/>
      <c r="AI24" s="192"/>
      <c r="AJ24" s="193"/>
      <c r="AK24" s="193"/>
      <c r="AL24" s="248"/>
      <c r="AM24" s="248"/>
      <c r="AN24" s="248"/>
      <c r="AO24" s="248"/>
      <c r="AP24" s="248"/>
      <c r="AQ24" s="248"/>
      <c r="AR24" s="248"/>
      <c r="AS24" s="193"/>
      <c r="AT24" s="193">
        <v>10</v>
      </c>
      <c r="AU24" s="248">
        <v>7.625</v>
      </c>
      <c r="AV24" s="248"/>
      <c r="AW24" s="248"/>
      <c r="AX24" s="248"/>
      <c r="AY24" s="248"/>
      <c r="AZ24" s="248"/>
      <c r="BA24" s="248">
        <f t="shared" si="3"/>
        <v>7.625</v>
      </c>
    </row>
    <row r="25" spans="1:53" ht="30" customHeight="1">
      <c r="A25" s="193">
        <v>20</v>
      </c>
      <c r="B25" s="3" t="str">
        <f t="shared" si="0"/>
        <v xml:space="preserve">GD 2   Maszynownia Jelonki 14-411 Rychliki  </v>
      </c>
      <c r="C25" s="165" t="s">
        <v>26</v>
      </c>
      <c r="D25" s="173">
        <v>2</v>
      </c>
      <c r="E25" s="173"/>
      <c r="F25" s="173"/>
      <c r="G25" s="139" t="s">
        <v>1033</v>
      </c>
      <c r="H25" s="191" t="s">
        <v>1014</v>
      </c>
      <c r="I25" s="139" t="s">
        <v>1015</v>
      </c>
      <c r="J25" s="139"/>
      <c r="K25" s="192"/>
      <c r="L25" s="3" t="s">
        <v>1004</v>
      </c>
      <c r="M25" s="136" t="s">
        <v>1005</v>
      </c>
      <c r="N25" s="185" t="s">
        <v>1006</v>
      </c>
      <c r="O25" s="138" t="s">
        <v>22</v>
      </c>
      <c r="P25" s="139" t="s">
        <v>1034</v>
      </c>
      <c r="Q25" s="251">
        <v>43465</v>
      </c>
      <c r="R25" s="138" t="s">
        <v>382</v>
      </c>
      <c r="S25" s="139"/>
      <c r="T25" s="140"/>
      <c r="U25" s="139"/>
      <c r="V25" s="165" t="s">
        <v>1035</v>
      </c>
      <c r="W25" s="64" t="s">
        <v>45</v>
      </c>
      <c r="X25" s="250"/>
      <c r="Y25" s="173">
        <v>11131974</v>
      </c>
      <c r="Z25" s="165">
        <v>72066467</v>
      </c>
      <c r="AA25" s="45">
        <v>1</v>
      </c>
      <c r="AB25" s="193"/>
      <c r="AC25" s="193"/>
      <c r="AD25" s="193">
        <v>10</v>
      </c>
      <c r="AE25" s="193"/>
      <c r="AF25" s="193">
        <v>25</v>
      </c>
      <c r="AG25" s="194">
        <v>0.4</v>
      </c>
      <c r="AH25" s="173"/>
      <c r="AI25" s="192"/>
      <c r="AJ25" s="193"/>
      <c r="AK25" s="193"/>
      <c r="AL25" s="248"/>
      <c r="AM25" s="248"/>
      <c r="AN25" s="248"/>
      <c r="AO25" s="248"/>
      <c r="AP25" s="248"/>
      <c r="AQ25" s="248"/>
      <c r="AR25" s="248"/>
      <c r="AS25" s="193"/>
      <c r="AT25" s="193">
        <v>10</v>
      </c>
      <c r="AU25" s="248">
        <v>11.211</v>
      </c>
      <c r="AV25" s="248"/>
      <c r="AW25" s="248"/>
      <c r="AX25" s="248"/>
      <c r="AY25" s="248"/>
      <c r="AZ25" s="248"/>
      <c r="BA25" s="248">
        <f t="shared" si="3"/>
        <v>11.211</v>
      </c>
    </row>
    <row r="26" spans="1:53" ht="30" customHeight="1">
      <c r="A26" s="193">
        <v>21</v>
      </c>
      <c r="B26" s="3" t="str">
        <f t="shared" si="0"/>
        <v xml:space="preserve">GD 2   Maszynownia Kąty 14-400 Pasłęk  </v>
      </c>
      <c r="C26" s="165" t="s">
        <v>26</v>
      </c>
      <c r="D26" s="173">
        <v>2</v>
      </c>
      <c r="E26" s="173"/>
      <c r="F26" s="173"/>
      <c r="G26" s="139" t="s">
        <v>1036</v>
      </c>
      <c r="H26" s="191" t="s">
        <v>1002</v>
      </c>
      <c r="I26" s="139" t="s">
        <v>1003</v>
      </c>
      <c r="J26" s="139"/>
      <c r="K26" s="192"/>
      <c r="L26" s="3" t="s">
        <v>1004</v>
      </c>
      <c r="M26" s="136" t="s">
        <v>1005</v>
      </c>
      <c r="N26" s="185" t="s">
        <v>1006</v>
      </c>
      <c r="O26" s="138" t="s">
        <v>22</v>
      </c>
      <c r="P26" s="139" t="s">
        <v>1037</v>
      </c>
      <c r="Q26" s="251">
        <v>43465</v>
      </c>
      <c r="R26" s="138" t="s">
        <v>382</v>
      </c>
      <c r="S26" s="139"/>
      <c r="T26" s="140"/>
      <c r="U26" s="139"/>
      <c r="V26" s="165" t="s">
        <v>1038</v>
      </c>
      <c r="W26" s="64" t="s">
        <v>45</v>
      </c>
      <c r="X26" s="250"/>
      <c r="Y26" s="154">
        <v>11131974</v>
      </c>
      <c r="Z26" s="165">
        <v>72066471</v>
      </c>
      <c r="AA26" s="45">
        <v>1</v>
      </c>
      <c r="AB26" s="193"/>
      <c r="AC26" s="193"/>
      <c r="AD26" s="193">
        <v>10</v>
      </c>
      <c r="AE26" s="193"/>
      <c r="AF26" s="193">
        <v>25</v>
      </c>
      <c r="AG26" s="194">
        <v>0.4</v>
      </c>
      <c r="AH26" s="173"/>
      <c r="AI26" s="192"/>
      <c r="AJ26" s="193"/>
      <c r="AK26" s="193"/>
      <c r="AL26" s="248"/>
      <c r="AM26" s="248"/>
      <c r="AN26" s="248"/>
      <c r="AO26" s="248"/>
      <c r="AP26" s="248"/>
      <c r="AQ26" s="248"/>
      <c r="AR26" s="248"/>
      <c r="AS26" s="193"/>
      <c r="AT26" s="193">
        <v>10</v>
      </c>
      <c r="AU26" s="248">
        <v>6.3879999999999999</v>
      </c>
      <c r="AV26" s="248"/>
      <c r="AW26" s="248"/>
      <c r="AX26" s="248"/>
      <c r="AY26" s="248"/>
      <c r="AZ26" s="248"/>
      <c r="BA26" s="248">
        <f t="shared" si="3"/>
        <v>6.3879999999999999</v>
      </c>
    </row>
    <row r="27" spans="1:53" ht="30" customHeight="1">
      <c r="A27" s="193">
        <v>22</v>
      </c>
      <c r="B27" s="3" t="str">
        <f t="shared" si="0"/>
        <v xml:space="preserve">GD 2   Maszynownia Oleśnica 14-400 Pasłęk  </v>
      </c>
      <c r="C27" s="165" t="s">
        <v>26</v>
      </c>
      <c r="D27" s="173">
        <v>2</v>
      </c>
      <c r="E27" s="173"/>
      <c r="F27" s="173"/>
      <c r="G27" s="139" t="s">
        <v>1039</v>
      </c>
      <c r="H27" s="191" t="s">
        <v>1002</v>
      </c>
      <c r="I27" s="139" t="s">
        <v>1003</v>
      </c>
      <c r="J27" s="139"/>
      <c r="K27" s="192"/>
      <c r="L27" s="3" t="s">
        <v>1004</v>
      </c>
      <c r="M27" s="136" t="s">
        <v>1005</v>
      </c>
      <c r="N27" s="185" t="s">
        <v>1006</v>
      </c>
      <c r="O27" s="138" t="s">
        <v>22</v>
      </c>
      <c r="P27" s="139" t="s">
        <v>1040</v>
      </c>
      <c r="Q27" s="251">
        <v>43465</v>
      </c>
      <c r="R27" s="138" t="s">
        <v>382</v>
      </c>
      <c r="S27" s="139"/>
      <c r="T27" s="140"/>
      <c r="U27" s="139"/>
      <c r="V27" s="165" t="s">
        <v>1041</v>
      </c>
      <c r="W27" s="64" t="s">
        <v>45</v>
      </c>
      <c r="X27" s="250"/>
      <c r="Y27" s="154">
        <v>11131974</v>
      </c>
      <c r="Z27" s="165">
        <v>72066466</v>
      </c>
      <c r="AA27" s="45">
        <v>1</v>
      </c>
      <c r="AB27" s="193"/>
      <c r="AC27" s="193"/>
      <c r="AD27" s="193">
        <v>15</v>
      </c>
      <c r="AE27" s="193"/>
      <c r="AF27" s="193">
        <v>35</v>
      </c>
      <c r="AG27" s="194">
        <v>0.4</v>
      </c>
      <c r="AH27" s="173"/>
      <c r="AI27" s="192"/>
      <c r="AJ27" s="193"/>
      <c r="AK27" s="193"/>
      <c r="AL27" s="248"/>
      <c r="AM27" s="248"/>
      <c r="AN27" s="248"/>
      <c r="AO27" s="248"/>
      <c r="AP27" s="248"/>
      <c r="AQ27" s="248"/>
      <c r="AR27" s="248"/>
      <c r="AS27" s="193"/>
      <c r="AT27" s="193">
        <v>15</v>
      </c>
      <c r="AU27" s="248">
        <v>5.3940000000000001</v>
      </c>
      <c r="AV27" s="248"/>
      <c r="AW27" s="248"/>
      <c r="AX27" s="248"/>
      <c r="AY27" s="248"/>
      <c r="AZ27" s="248"/>
      <c r="BA27" s="248">
        <f t="shared" si="3"/>
        <v>5.3940000000000001</v>
      </c>
    </row>
    <row r="28" spans="1:53" ht="30" customHeight="1">
      <c r="A28" s="193">
        <v>23</v>
      </c>
      <c r="B28" s="3" t="str">
        <f t="shared" si="0"/>
        <v xml:space="preserve">GD 2 1  Stacja pomp nr 1 Różaniec 14-500 Braniewo  </v>
      </c>
      <c r="C28" s="173" t="s">
        <v>26</v>
      </c>
      <c r="D28" s="173">
        <v>2</v>
      </c>
      <c r="E28" s="173">
        <v>1</v>
      </c>
      <c r="F28" s="173"/>
      <c r="G28" s="2" t="s">
        <v>1042</v>
      </c>
      <c r="H28" s="191" t="s">
        <v>1043</v>
      </c>
      <c r="I28" s="139" t="s">
        <v>1044</v>
      </c>
      <c r="J28" s="139"/>
      <c r="K28" s="192"/>
      <c r="L28" s="139" t="s">
        <v>1045</v>
      </c>
      <c r="M28" s="136" t="s">
        <v>1005</v>
      </c>
      <c r="N28" s="77" t="s">
        <v>404</v>
      </c>
      <c r="O28" s="138" t="s">
        <v>23</v>
      </c>
      <c r="P28" s="139" t="s">
        <v>472</v>
      </c>
      <c r="Q28" s="251">
        <v>43465</v>
      </c>
      <c r="R28" s="138" t="s">
        <v>382</v>
      </c>
      <c r="S28" s="139" t="s">
        <v>1046</v>
      </c>
      <c r="T28" s="140" t="s">
        <v>33</v>
      </c>
      <c r="U28" s="139"/>
      <c r="V28" s="40" t="s">
        <v>1047</v>
      </c>
      <c r="W28" s="42" t="s">
        <v>41</v>
      </c>
      <c r="X28" s="250"/>
      <c r="Y28" s="173">
        <v>11916762</v>
      </c>
      <c r="Z28" s="64" t="s">
        <v>1048</v>
      </c>
      <c r="AA28" s="44" t="s">
        <v>1049</v>
      </c>
      <c r="AB28" s="193">
        <v>50</v>
      </c>
      <c r="AC28" s="193"/>
      <c r="AD28" s="193">
        <v>50</v>
      </c>
      <c r="AE28" s="193">
        <v>54</v>
      </c>
      <c r="AF28" s="193">
        <v>6</v>
      </c>
      <c r="AG28" s="194">
        <v>15</v>
      </c>
      <c r="AH28" s="173" t="s">
        <v>7</v>
      </c>
      <c r="AI28" s="192"/>
      <c r="AJ28" s="193"/>
      <c r="AK28" s="193"/>
      <c r="AL28" s="248"/>
      <c r="AM28" s="248"/>
      <c r="AN28" s="248"/>
      <c r="AO28" s="254"/>
      <c r="AP28" s="254"/>
      <c r="AQ28" s="254"/>
      <c r="AR28" s="248"/>
      <c r="AS28" s="193"/>
      <c r="AT28" s="193">
        <v>50</v>
      </c>
      <c r="AU28" s="248"/>
      <c r="AV28" s="248"/>
      <c r="AW28" s="248"/>
      <c r="AX28" s="254">
        <v>17.981000000000002</v>
      </c>
      <c r="AY28" s="254">
        <v>14.449</v>
      </c>
      <c r="AZ28" s="254">
        <v>40.43</v>
      </c>
      <c r="BA28" s="248">
        <f t="shared" si="3"/>
        <v>72.86</v>
      </c>
    </row>
    <row r="29" spans="1:53" ht="30" customHeight="1">
      <c r="A29" s="193">
        <v>24</v>
      </c>
      <c r="B29" s="3" t="str">
        <f t="shared" si="0"/>
        <v xml:space="preserve">GD 2 1  Stacja pomp nr 2 Klejnowo 14-500 Braniewo  </v>
      </c>
      <c r="C29" s="165" t="s">
        <v>26</v>
      </c>
      <c r="D29" s="173">
        <v>2</v>
      </c>
      <c r="E29" s="173">
        <v>1</v>
      </c>
      <c r="F29" s="173"/>
      <c r="G29" s="2" t="s">
        <v>1050</v>
      </c>
      <c r="H29" s="191" t="s">
        <v>1043</v>
      </c>
      <c r="I29" s="139" t="s">
        <v>1044</v>
      </c>
      <c r="J29" s="139"/>
      <c r="K29" s="192"/>
      <c r="L29" s="139" t="s">
        <v>1045</v>
      </c>
      <c r="M29" s="136" t="s">
        <v>1005</v>
      </c>
      <c r="N29" s="77" t="s">
        <v>404</v>
      </c>
      <c r="O29" s="138" t="s">
        <v>23</v>
      </c>
      <c r="P29" s="139" t="s">
        <v>472</v>
      </c>
      <c r="Q29" s="251">
        <v>43465</v>
      </c>
      <c r="R29" s="138" t="s">
        <v>382</v>
      </c>
      <c r="S29" s="139" t="s">
        <v>1051</v>
      </c>
      <c r="T29" s="140" t="s">
        <v>33</v>
      </c>
      <c r="U29" s="139"/>
      <c r="V29" s="40" t="s">
        <v>1052</v>
      </c>
      <c r="W29" s="42" t="s">
        <v>41</v>
      </c>
      <c r="X29" s="250"/>
      <c r="Y29" s="173">
        <v>11916762</v>
      </c>
      <c r="Z29" s="64" t="s">
        <v>1053</v>
      </c>
      <c r="AA29" s="44" t="s">
        <v>1049</v>
      </c>
      <c r="AB29" s="193">
        <v>85</v>
      </c>
      <c r="AC29" s="193"/>
      <c r="AD29" s="193">
        <v>65</v>
      </c>
      <c r="AE29" s="193">
        <v>63</v>
      </c>
      <c r="AF29" s="193">
        <v>6</v>
      </c>
      <c r="AG29" s="194">
        <v>15</v>
      </c>
      <c r="AH29" s="173" t="s">
        <v>7</v>
      </c>
      <c r="AI29" s="192"/>
      <c r="AJ29" s="193"/>
      <c r="AK29" s="193"/>
      <c r="AL29" s="248"/>
      <c r="AM29" s="248"/>
      <c r="AN29" s="248"/>
      <c r="AO29" s="248"/>
      <c r="AP29" s="248"/>
      <c r="AQ29" s="248"/>
      <c r="AR29" s="248"/>
      <c r="AS29" s="193"/>
      <c r="AT29" s="193">
        <v>65</v>
      </c>
      <c r="AU29" s="248"/>
      <c r="AV29" s="248"/>
      <c r="AW29" s="248"/>
      <c r="AX29" s="248">
        <v>18.771000000000001</v>
      </c>
      <c r="AY29" s="248">
        <v>10.372</v>
      </c>
      <c r="AZ29" s="248">
        <v>40.53</v>
      </c>
      <c r="BA29" s="248">
        <f t="shared" si="3"/>
        <v>69.673000000000002</v>
      </c>
    </row>
    <row r="30" spans="1:53" ht="30" customHeight="1">
      <c r="A30" s="193">
        <v>25</v>
      </c>
      <c r="B30" s="3" t="str">
        <f t="shared" si="0"/>
        <v xml:space="preserve">GD 2 1  Stacja pomp nr 3 Nowa Pasłęka 14-500 Braniewo  </v>
      </c>
      <c r="C30" s="165" t="s">
        <v>26</v>
      </c>
      <c r="D30" s="173">
        <v>2</v>
      </c>
      <c r="E30" s="173">
        <v>1</v>
      </c>
      <c r="F30" s="173"/>
      <c r="G30" s="2" t="s">
        <v>1054</v>
      </c>
      <c r="H30" s="191" t="s">
        <v>1043</v>
      </c>
      <c r="I30" s="139" t="s">
        <v>1044</v>
      </c>
      <c r="J30" s="139"/>
      <c r="K30" s="192"/>
      <c r="L30" s="139" t="s">
        <v>1045</v>
      </c>
      <c r="M30" s="136" t="s">
        <v>1005</v>
      </c>
      <c r="N30" s="77" t="s">
        <v>404</v>
      </c>
      <c r="O30" s="138" t="s">
        <v>23</v>
      </c>
      <c r="P30" s="139" t="s">
        <v>472</v>
      </c>
      <c r="Q30" s="251">
        <v>43465</v>
      </c>
      <c r="R30" s="138" t="s">
        <v>382</v>
      </c>
      <c r="S30" s="139" t="s">
        <v>1055</v>
      </c>
      <c r="T30" s="140" t="s">
        <v>33</v>
      </c>
      <c r="U30" s="139"/>
      <c r="V30" s="40" t="s">
        <v>1056</v>
      </c>
      <c r="W30" s="173" t="s">
        <v>40</v>
      </c>
      <c r="X30" s="250"/>
      <c r="Y30" s="173">
        <v>11916762</v>
      </c>
      <c r="Z30" s="64" t="s">
        <v>1057</v>
      </c>
      <c r="AA30" s="44" t="s">
        <v>257</v>
      </c>
      <c r="AB30" s="193">
        <v>50</v>
      </c>
      <c r="AC30" s="193"/>
      <c r="AD30" s="193">
        <v>50</v>
      </c>
      <c r="AE30" s="193">
        <v>44</v>
      </c>
      <c r="AF30" s="193">
        <v>160</v>
      </c>
      <c r="AG30" s="194">
        <v>15</v>
      </c>
      <c r="AH30" s="173" t="s">
        <v>7</v>
      </c>
      <c r="AI30" s="192"/>
      <c r="AJ30" s="193"/>
      <c r="AK30" s="193"/>
      <c r="AL30" s="248"/>
      <c r="AM30" s="248"/>
      <c r="AN30" s="248"/>
      <c r="AO30" s="248"/>
      <c r="AP30" s="248"/>
      <c r="AQ30" s="248"/>
      <c r="AR30" s="248"/>
      <c r="AS30" s="193"/>
      <c r="AT30" s="193">
        <v>50</v>
      </c>
      <c r="AU30" s="248"/>
      <c r="AV30" s="248">
        <v>5.5579999999999998</v>
      </c>
      <c r="AW30" s="248">
        <v>77.218999999999994</v>
      </c>
      <c r="AX30" s="248"/>
      <c r="AY30" s="248"/>
      <c r="AZ30" s="248"/>
      <c r="BA30" s="248">
        <f t="shared" si="3"/>
        <v>82.776999999999987</v>
      </c>
    </row>
    <row r="31" spans="1:53" ht="30" customHeight="1">
      <c r="A31" s="193">
        <v>26</v>
      </c>
      <c r="B31" s="3" t="str">
        <f t="shared" si="0"/>
        <v xml:space="preserve">GD 2 1  Stacja pomp nr 4 Młoteczno 14-500 Braniewo  </v>
      </c>
      <c r="C31" s="165" t="s">
        <v>26</v>
      </c>
      <c r="D31" s="173">
        <v>2</v>
      </c>
      <c r="E31" s="173">
        <v>1</v>
      </c>
      <c r="F31" s="173"/>
      <c r="G31" s="2" t="s">
        <v>1058</v>
      </c>
      <c r="H31" s="191" t="s">
        <v>1043</v>
      </c>
      <c r="I31" s="139" t="s">
        <v>1044</v>
      </c>
      <c r="J31" s="139"/>
      <c r="K31" s="192"/>
      <c r="L31" s="139" t="s">
        <v>1045</v>
      </c>
      <c r="M31" s="136" t="s">
        <v>1005</v>
      </c>
      <c r="N31" s="139" t="s">
        <v>404</v>
      </c>
      <c r="O31" s="138" t="s">
        <v>23</v>
      </c>
      <c r="P31" s="139" t="s">
        <v>472</v>
      </c>
      <c r="Q31" s="251">
        <v>43465</v>
      </c>
      <c r="R31" s="138" t="s">
        <v>382</v>
      </c>
      <c r="S31" s="139" t="s">
        <v>1059</v>
      </c>
      <c r="T31" s="140" t="s">
        <v>33</v>
      </c>
      <c r="U31" s="139"/>
      <c r="V31" s="40" t="s">
        <v>1060</v>
      </c>
      <c r="W31" s="154" t="s">
        <v>39</v>
      </c>
      <c r="X31" s="250"/>
      <c r="Y31" s="173">
        <v>11916762</v>
      </c>
      <c r="Z31" s="64" t="s">
        <v>1061</v>
      </c>
      <c r="AA31" s="44" t="s">
        <v>257</v>
      </c>
      <c r="AB31" s="193">
        <v>110</v>
      </c>
      <c r="AC31" s="193"/>
      <c r="AD31" s="193">
        <v>90</v>
      </c>
      <c r="AE31" s="193">
        <v>81</v>
      </c>
      <c r="AF31" s="193">
        <v>200</v>
      </c>
      <c r="AG31" s="194">
        <v>15</v>
      </c>
      <c r="AH31" s="173" t="s">
        <v>7</v>
      </c>
      <c r="AI31" s="192"/>
      <c r="AJ31" s="193"/>
      <c r="AK31" s="193"/>
      <c r="AL31" s="248"/>
      <c r="AM31" s="248"/>
      <c r="AN31" s="248"/>
      <c r="AO31" s="248"/>
      <c r="AP31" s="248"/>
      <c r="AQ31" s="248"/>
      <c r="AR31" s="248"/>
      <c r="AS31" s="193"/>
      <c r="AT31" s="193">
        <v>90</v>
      </c>
      <c r="AU31" s="248">
        <v>159.33000000000001</v>
      </c>
      <c r="AV31" s="248"/>
      <c r="AW31" s="248"/>
      <c r="AX31" s="248"/>
      <c r="AY31" s="248"/>
      <c r="AZ31" s="248"/>
      <c r="BA31" s="248">
        <f t="shared" si="3"/>
        <v>159.33000000000001</v>
      </c>
    </row>
    <row r="32" spans="1:53" ht="30" customHeight="1">
      <c r="A32" s="193">
        <v>27</v>
      </c>
      <c r="B32" s="3" t="str">
        <f t="shared" si="0"/>
        <v xml:space="preserve">GD 2 1  Stacja pomp nr 5 Rodowo 14-500 Braniewo  </v>
      </c>
      <c r="C32" s="165" t="s">
        <v>26</v>
      </c>
      <c r="D32" s="173">
        <v>2</v>
      </c>
      <c r="E32" s="173">
        <v>1</v>
      </c>
      <c r="F32" s="173"/>
      <c r="G32" s="2" t="s">
        <v>1062</v>
      </c>
      <c r="H32" s="191" t="s">
        <v>1043</v>
      </c>
      <c r="I32" s="139" t="s">
        <v>1044</v>
      </c>
      <c r="J32" s="139"/>
      <c r="K32" s="192"/>
      <c r="L32" s="139" t="s">
        <v>1045</v>
      </c>
      <c r="M32" s="136" t="s">
        <v>1005</v>
      </c>
      <c r="N32" s="139" t="s">
        <v>404</v>
      </c>
      <c r="O32" s="138" t="s">
        <v>23</v>
      </c>
      <c r="P32" s="139" t="s">
        <v>472</v>
      </c>
      <c r="Q32" s="251">
        <v>43465</v>
      </c>
      <c r="R32" s="138" t="s">
        <v>382</v>
      </c>
      <c r="S32" s="139" t="s">
        <v>1063</v>
      </c>
      <c r="T32" s="140" t="s">
        <v>33</v>
      </c>
      <c r="U32" s="139"/>
      <c r="V32" s="40" t="s">
        <v>1064</v>
      </c>
      <c r="W32" s="154" t="s">
        <v>39</v>
      </c>
      <c r="X32" s="250"/>
      <c r="Y32" s="173">
        <v>11916762</v>
      </c>
      <c r="Z32" s="64" t="s">
        <v>1065</v>
      </c>
      <c r="AA32" s="44" t="s">
        <v>153</v>
      </c>
      <c r="AB32" s="193">
        <v>37</v>
      </c>
      <c r="AC32" s="193">
        <v>15</v>
      </c>
      <c r="AD32" s="193">
        <v>17</v>
      </c>
      <c r="AE32" s="193">
        <v>14</v>
      </c>
      <c r="AF32" s="193">
        <v>63</v>
      </c>
      <c r="AG32" s="194">
        <v>15</v>
      </c>
      <c r="AH32" s="173" t="s">
        <v>8</v>
      </c>
      <c r="AI32" s="255" t="s">
        <v>1066</v>
      </c>
      <c r="AJ32" s="193">
        <v>15</v>
      </c>
      <c r="AK32" s="193"/>
      <c r="AL32" s="248"/>
      <c r="AM32" s="248"/>
      <c r="AN32" s="248"/>
      <c r="AO32" s="248"/>
      <c r="AP32" s="248"/>
      <c r="AQ32" s="248"/>
      <c r="AR32" s="248"/>
      <c r="AS32" s="193">
        <v>15</v>
      </c>
      <c r="AT32" s="193">
        <v>17</v>
      </c>
      <c r="AU32" s="248">
        <v>33.828000000000003</v>
      </c>
      <c r="AV32" s="248"/>
      <c r="AW32" s="248"/>
      <c r="AX32" s="248"/>
      <c r="AY32" s="248"/>
      <c r="AZ32" s="248"/>
      <c r="BA32" s="248">
        <f t="shared" si="3"/>
        <v>33.828000000000003</v>
      </c>
    </row>
    <row r="33" spans="1:53" ht="30" customHeight="1">
      <c r="A33" s="193">
        <v>28</v>
      </c>
      <c r="B33" s="3" t="str">
        <f t="shared" si="0"/>
        <v xml:space="preserve">GD 2 1  Stacja pomp nr 50 Kadyny 82-340 Tolkmicko  </v>
      </c>
      <c r="C33" s="165" t="s">
        <v>26</v>
      </c>
      <c r="D33" s="173">
        <v>2</v>
      </c>
      <c r="E33" s="173">
        <v>1</v>
      </c>
      <c r="F33" s="173"/>
      <c r="G33" s="6" t="s">
        <v>1067</v>
      </c>
      <c r="H33" s="191" t="s">
        <v>1068</v>
      </c>
      <c r="I33" s="139" t="s">
        <v>1069</v>
      </c>
      <c r="J33" s="139"/>
      <c r="K33" s="192"/>
      <c r="L33" s="139" t="s">
        <v>1045</v>
      </c>
      <c r="M33" s="136" t="s">
        <v>1005</v>
      </c>
      <c r="N33" s="139" t="s">
        <v>404</v>
      </c>
      <c r="O33" s="138" t="s">
        <v>23</v>
      </c>
      <c r="P33" s="139" t="s">
        <v>472</v>
      </c>
      <c r="Q33" s="251">
        <v>43465</v>
      </c>
      <c r="R33" s="138" t="s">
        <v>382</v>
      </c>
      <c r="S33" s="139" t="s">
        <v>1070</v>
      </c>
      <c r="T33" s="140" t="s">
        <v>33</v>
      </c>
      <c r="U33" s="139"/>
      <c r="V33" s="40" t="s">
        <v>1071</v>
      </c>
      <c r="W33" s="154" t="s">
        <v>39</v>
      </c>
      <c r="X33" s="250"/>
      <c r="Y33" s="173">
        <v>11916762</v>
      </c>
      <c r="Z33" s="40" t="s">
        <v>1072</v>
      </c>
      <c r="AA33" s="45" t="s">
        <v>153</v>
      </c>
      <c r="AB33" s="193">
        <v>26</v>
      </c>
      <c r="AC33" s="193"/>
      <c r="AD33" s="193">
        <v>26</v>
      </c>
      <c r="AE33" s="193">
        <v>18</v>
      </c>
      <c r="AF33" s="193">
        <v>63</v>
      </c>
      <c r="AG33" s="194">
        <v>15</v>
      </c>
      <c r="AH33" s="173" t="s">
        <v>7</v>
      </c>
      <c r="AI33" s="192"/>
      <c r="AJ33" s="193"/>
      <c r="AK33" s="193"/>
      <c r="AL33" s="248"/>
      <c r="AM33" s="248"/>
      <c r="AN33" s="248"/>
      <c r="AO33" s="248"/>
      <c r="AP33" s="248"/>
      <c r="AQ33" s="248"/>
      <c r="AR33" s="248"/>
      <c r="AS33" s="193"/>
      <c r="AT33" s="193">
        <v>26</v>
      </c>
      <c r="AU33" s="248">
        <v>27.85</v>
      </c>
      <c r="AV33" s="248"/>
      <c r="AW33" s="248"/>
      <c r="AX33" s="248"/>
      <c r="AY33" s="248"/>
      <c r="AZ33" s="248"/>
      <c r="BA33" s="248">
        <f t="shared" si="3"/>
        <v>27.85</v>
      </c>
    </row>
    <row r="34" spans="1:53" ht="30" customHeight="1">
      <c r="A34" s="193">
        <v>29</v>
      </c>
      <c r="B34" s="3" t="str">
        <f t="shared" si="0"/>
        <v xml:space="preserve">GD 2 1  Stacja pomp nr 51 Tolkmicko 82-340 Tolkmicko  </v>
      </c>
      <c r="C34" s="165" t="s">
        <v>26</v>
      </c>
      <c r="D34" s="173">
        <v>2</v>
      </c>
      <c r="E34" s="173">
        <v>1</v>
      </c>
      <c r="F34" s="173"/>
      <c r="G34" s="6" t="s">
        <v>1073</v>
      </c>
      <c r="H34" s="191" t="s">
        <v>1068</v>
      </c>
      <c r="I34" s="139" t="s">
        <v>1069</v>
      </c>
      <c r="J34" s="139"/>
      <c r="K34" s="192"/>
      <c r="L34" s="139" t="s">
        <v>1045</v>
      </c>
      <c r="M34" s="136" t="s">
        <v>1005</v>
      </c>
      <c r="N34" s="139" t="s">
        <v>404</v>
      </c>
      <c r="O34" s="138" t="s">
        <v>23</v>
      </c>
      <c r="P34" s="139" t="s">
        <v>472</v>
      </c>
      <c r="Q34" s="251">
        <v>43465</v>
      </c>
      <c r="R34" s="138" t="s">
        <v>382</v>
      </c>
      <c r="S34" s="139" t="s">
        <v>1074</v>
      </c>
      <c r="T34" s="140" t="s">
        <v>33</v>
      </c>
      <c r="U34" s="139"/>
      <c r="V34" s="40" t="s">
        <v>1075</v>
      </c>
      <c r="W34" s="42" t="s">
        <v>41</v>
      </c>
      <c r="X34" s="250"/>
      <c r="Y34" s="173">
        <v>11916762</v>
      </c>
      <c r="Z34" s="40" t="s">
        <v>1076</v>
      </c>
      <c r="AA34" s="45" t="s">
        <v>1049</v>
      </c>
      <c r="AB34" s="193">
        <v>29</v>
      </c>
      <c r="AC34" s="193"/>
      <c r="AD34" s="193">
        <v>25</v>
      </c>
      <c r="AE34" s="193">
        <v>25</v>
      </c>
      <c r="AF34" s="193">
        <v>6</v>
      </c>
      <c r="AG34" s="194">
        <v>15</v>
      </c>
      <c r="AH34" s="173" t="s">
        <v>7</v>
      </c>
      <c r="AI34" s="192"/>
      <c r="AJ34" s="193"/>
      <c r="AK34" s="193"/>
      <c r="AL34" s="248"/>
      <c r="AM34" s="248"/>
      <c r="AN34" s="248"/>
      <c r="AO34" s="248"/>
      <c r="AP34" s="248"/>
      <c r="AQ34" s="248"/>
      <c r="AR34" s="248"/>
      <c r="AS34" s="193"/>
      <c r="AT34" s="193">
        <v>25</v>
      </c>
      <c r="AU34" s="248"/>
      <c r="AV34" s="248"/>
      <c r="AW34" s="248"/>
      <c r="AX34" s="248">
        <v>4.04</v>
      </c>
      <c r="AY34" s="248">
        <v>1.88</v>
      </c>
      <c r="AZ34" s="248">
        <v>29.07</v>
      </c>
      <c r="BA34" s="248">
        <f t="shared" si="3"/>
        <v>34.99</v>
      </c>
    </row>
    <row r="35" spans="1:53" ht="30" customHeight="1">
      <c r="A35" s="193">
        <v>30</v>
      </c>
      <c r="B35" s="3" t="str">
        <f t="shared" si="0"/>
        <v xml:space="preserve">GD 2 2  Stacja pomp 21 A Oleśno 82-335 Gronowo Elbląskie  </v>
      </c>
      <c r="C35" s="165" t="s">
        <v>26</v>
      </c>
      <c r="D35" s="173">
        <v>2</v>
      </c>
      <c r="E35" s="173">
        <v>2</v>
      </c>
      <c r="F35" s="173"/>
      <c r="G35" s="2" t="s">
        <v>1077</v>
      </c>
      <c r="H35" s="191" t="s">
        <v>1078</v>
      </c>
      <c r="I35" s="139" t="s">
        <v>1079</v>
      </c>
      <c r="J35" s="139"/>
      <c r="K35" s="192"/>
      <c r="L35" s="139" t="s">
        <v>1080</v>
      </c>
      <c r="M35" s="136" t="s">
        <v>1005</v>
      </c>
      <c r="N35" s="139" t="s">
        <v>404</v>
      </c>
      <c r="O35" s="138" t="s">
        <v>23</v>
      </c>
      <c r="P35" s="139" t="s">
        <v>472</v>
      </c>
      <c r="Q35" s="251">
        <v>43465</v>
      </c>
      <c r="R35" s="138" t="s">
        <v>382</v>
      </c>
      <c r="S35" s="139" t="s">
        <v>1081</v>
      </c>
      <c r="T35" s="140" t="s">
        <v>33</v>
      </c>
      <c r="U35" s="139"/>
      <c r="V35" s="40" t="s">
        <v>1082</v>
      </c>
      <c r="W35" s="173" t="s">
        <v>45</v>
      </c>
      <c r="X35" s="250"/>
      <c r="Y35" s="173">
        <v>11916762</v>
      </c>
      <c r="Z35" s="40" t="s">
        <v>1083</v>
      </c>
      <c r="AA35" s="45" t="s">
        <v>153</v>
      </c>
      <c r="AB35" s="193"/>
      <c r="AC35" s="193"/>
      <c r="AD35" s="193">
        <v>18</v>
      </c>
      <c r="AE35" s="193">
        <v>17</v>
      </c>
      <c r="AF35" s="193"/>
      <c r="AG35" s="194">
        <v>0.4</v>
      </c>
      <c r="AH35" s="173" t="s">
        <v>7</v>
      </c>
      <c r="AI35" s="192"/>
      <c r="AJ35" s="193"/>
      <c r="AK35" s="193"/>
      <c r="AL35" s="248"/>
      <c r="AM35" s="248"/>
      <c r="AN35" s="248"/>
      <c r="AO35" s="248"/>
      <c r="AP35" s="248"/>
      <c r="AQ35" s="248"/>
      <c r="AR35" s="248"/>
      <c r="AS35" s="193"/>
      <c r="AT35" s="193">
        <v>18</v>
      </c>
      <c r="AU35" s="248">
        <v>13.252000000000001</v>
      </c>
      <c r="AV35" s="248"/>
      <c r="AW35" s="248"/>
      <c r="AX35" s="248"/>
      <c r="AY35" s="248"/>
      <c r="AZ35" s="248"/>
      <c r="BA35" s="248">
        <f t="shared" si="3"/>
        <v>13.252000000000001</v>
      </c>
    </row>
    <row r="36" spans="1:53" ht="30" customHeight="1">
      <c r="A36" s="193">
        <v>31</v>
      </c>
      <c r="B36" s="3" t="str">
        <f t="shared" si="0"/>
        <v>GD 2 2  Stacja pomp Fiszewka F przyłącze nr 1 82-300 Elbląg ul. Warszawska 130</v>
      </c>
      <c r="C36" s="165" t="s">
        <v>26</v>
      </c>
      <c r="D36" s="173">
        <v>2</v>
      </c>
      <c r="E36" s="173">
        <v>2</v>
      </c>
      <c r="F36" s="173"/>
      <c r="G36" s="2" t="s">
        <v>1084</v>
      </c>
      <c r="H36" s="191" t="s">
        <v>1085</v>
      </c>
      <c r="I36" s="139" t="s">
        <v>1086</v>
      </c>
      <c r="J36" s="139" t="s">
        <v>1087</v>
      </c>
      <c r="K36" s="192" t="s">
        <v>1088</v>
      </c>
      <c r="L36" s="139" t="s">
        <v>1089</v>
      </c>
      <c r="M36" s="136" t="s">
        <v>1005</v>
      </c>
      <c r="N36" s="139" t="s">
        <v>404</v>
      </c>
      <c r="O36" s="138" t="s">
        <v>23</v>
      </c>
      <c r="P36" s="139" t="s">
        <v>472</v>
      </c>
      <c r="Q36" s="251">
        <v>43465</v>
      </c>
      <c r="R36" s="138" t="s">
        <v>382</v>
      </c>
      <c r="S36" s="139" t="s">
        <v>1090</v>
      </c>
      <c r="T36" s="140" t="s">
        <v>33</v>
      </c>
      <c r="U36" s="139"/>
      <c r="V36" s="40" t="s">
        <v>1091</v>
      </c>
      <c r="W36" s="42" t="s">
        <v>41</v>
      </c>
      <c r="X36" s="250"/>
      <c r="Y36" s="173">
        <v>11916762</v>
      </c>
      <c r="Z36" s="64" t="s">
        <v>1092</v>
      </c>
      <c r="AA36" s="44" t="s">
        <v>1093</v>
      </c>
      <c r="AB36" s="193">
        <v>500</v>
      </c>
      <c r="AC36" s="193"/>
      <c r="AD36" s="193">
        <v>345</v>
      </c>
      <c r="AE36" s="193">
        <v>338</v>
      </c>
      <c r="AF36" s="193">
        <v>20</v>
      </c>
      <c r="AG36" s="194">
        <v>15</v>
      </c>
      <c r="AH36" s="173" t="s">
        <v>7</v>
      </c>
      <c r="AI36" s="192" t="s">
        <v>1094</v>
      </c>
      <c r="AJ36" s="193"/>
      <c r="AK36" s="193"/>
      <c r="AL36" s="248"/>
      <c r="AM36" s="248"/>
      <c r="AN36" s="248"/>
      <c r="AO36" s="248"/>
      <c r="AP36" s="248"/>
      <c r="AQ36" s="248"/>
      <c r="AR36" s="248"/>
      <c r="AS36" s="193"/>
      <c r="AT36" s="193">
        <v>345</v>
      </c>
      <c r="AU36" s="248"/>
      <c r="AV36" s="248"/>
      <c r="AW36" s="248"/>
      <c r="AX36" s="248">
        <v>75.754000000000005</v>
      </c>
      <c r="AY36" s="248">
        <v>17.646000000000001</v>
      </c>
      <c r="AZ36" s="248">
        <v>374.49700000000001</v>
      </c>
      <c r="BA36" s="248">
        <f t="shared" si="3"/>
        <v>467.89700000000005</v>
      </c>
    </row>
    <row r="37" spans="1:53" ht="30" customHeight="1">
      <c r="A37" s="193">
        <v>32</v>
      </c>
      <c r="B37" s="3" t="str">
        <f t="shared" si="0"/>
        <v>GD 2 2  Stacja pomp Fiszewka F przyłącze nr 2 82-300 Elbląg ul. Warszawska 130</v>
      </c>
      <c r="C37" s="165" t="s">
        <v>26</v>
      </c>
      <c r="D37" s="173">
        <v>2</v>
      </c>
      <c r="E37" s="173">
        <v>2</v>
      </c>
      <c r="F37" s="173"/>
      <c r="G37" s="2" t="s">
        <v>1095</v>
      </c>
      <c r="H37" s="191" t="s">
        <v>1085</v>
      </c>
      <c r="I37" s="139" t="s">
        <v>1086</v>
      </c>
      <c r="J37" s="139" t="s">
        <v>1087</v>
      </c>
      <c r="K37" s="192" t="s">
        <v>1088</v>
      </c>
      <c r="L37" s="139" t="s">
        <v>1089</v>
      </c>
      <c r="M37" s="136" t="s">
        <v>1005</v>
      </c>
      <c r="N37" s="139" t="s">
        <v>404</v>
      </c>
      <c r="O37" s="138" t="s">
        <v>23</v>
      </c>
      <c r="P37" s="139" t="s">
        <v>472</v>
      </c>
      <c r="Q37" s="251">
        <v>43465</v>
      </c>
      <c r="R37" s="138" t="s">
        <v>382</v>
      </c>
      <c r="S37" s="139" t="s">
        <v>1090</v>
      </c>
      <c r="T37" s="140" t="s">
        <v>33</v>
      </c>
      <c r="U37" s="139"/>
      <c r="V37" s="40" t="s">
        <v>1096</v>
      </c>
      <c r="W37" s="42" t="s">
        <v>41</v>
      </c>
      <c r="X37" s="250"/>
      <c r="Y37" s="173">
        <v>11916762</v>
      </c>
      <c r="Z37" s="64" t="s">
        <v>1097</v>
      </c>
      <c r="AA37" s="44" t="s">
        <v>1093</v>
      </c>
      <c r="AB37" s="193">
        <v>500</v>
      </c>
      <c r="AC37" s="193"/>
      <c r="AD37" s="193">
        <v>0</v>
      </c>
      <c r="AE37" s="193">
        <v>0</v>
      </c>
      <c r="AF37" s="193">
        <v>20</v>
      </c>
      <c r="AG37" s="194">
        <v>15</v>
      </c>
      <c r="AH37" s="173" t="s">
        <v>7</v>
      </c>
      <c r="AI37" s="192" t="s">
        <v>1094</v>
      </c>
      <c r="AJ37" s="193"/>
      <c r="AK37" s="193"/>
      <c r="AL37" s="248"/>
      <c r="AM37" s="248"/>
      <c r="AN37" s="248"/>
      <c r="AO37" s="248"/>
      <c r="AP37" s="248"/>
      <c r="AQ37" s="248"/>
      <c r="AR37" s="248"/>
      <c r="AS37" s="193"/>
      <c r="AT37" s="193">
        <v>0</v>
      </c>
      <c r="AU37" s="248"/>
      <c r="AV37" s="248"/>
      <c r="AW37" s="248"/>
      <c r="AX37" s="248">
        <v>0</v>
      </c>
      <c r="AY37" s="248">
        <v>0</v>
      </c>
      <c r="AZ37" s="248">
        <v>0</v>
      </c>
      <c r="BA37" s="248">
        <f t="shared" si="3"/>
        <v>0</v>
      </c>
    </row>
    <row r="38" spans="1:53" ht="30" customHeight="1">
      <c r="A38" s="193">
        <v>33</v>
      </c>
      <c r="B38" s="3" t="str">
        <f t="shared" si="0"/>
        <v xml:space="preserve">GD 2 2  Stacja pomp Komorowo Jordanki 82-410 Stary Targ  </v>
      </c>
      <c r="C38" s="165" t="s">
        <v>26</v>
      </c>
      <c r="D38" s="173">
        <v>2</v>
      </c>
      <c r="E38" s="173">
        <v>2</v>
      </c>
      <c r="F38" s="173"/>
      <c r="G38" s="195" t="s">
        <v>1098</v>
      </c>
      <c r="H38" s="191" t="s">
        <v>1099</v>
      </c>
      <c r="I38" s="139" t="s">
        <v>1100</v>
      </c>
      <c r="J38" s="139"/>
      <c r="K38" s="192"/>
      <c r="L38" s="139" t="s">
        <v>1080</v>
      </c>
      <c r="M38" s="136" t="s">
        <v>1005</v>
      </c>
      <c r="N38" s="185" t="s">
        <v>1101</v>
      </c>
      <c r="O38" s="139" t="s">
        <v>22</v>
      </c>
      <c r="P38" s="139" t="s">
        <v>1102</v>
      </c>
      <c r="Q38" s="251">
        <v>43465</v>
      </c>
      <c r="R38" s="138" t="s">
        <v>382</v>
      </c>
      <c r="S38" s="139"/>
      <c r="T38" s="140"/>
      <c r="U38" s="139"/>
      <c r="V38" s="64" t="s">
        <v>1103</v>
      </c>
      <c r="W38" s="173" t="s">
        <v>43</v>
      </c>
      <c r="X38" s="250"/>
      <c r="Y38" s="37">
        <v>11870195</v>
      </c>
      <c r="Z38" s="40" t="s">
        <v>1104</v>
      </c>
      <c r="AA38" s="45">
        <v>20</v>
      </c>
      <c r="AB38" s="193">
        <v>48.5</v>
      </c>
      <c r="AC38" s="193"/>
      <c r="AD38" s="193">
        <v>48.5</v>
      </c>
      <c r="AE38" s="193">
        <v>53</v>
      </c>
      <c r="AF38" s="193">
        <v>100</v>
      </c>
      <c r="AG38" s="194">
        <v>0.4</v>
      </c>
      <c r="AH38" s="173" t="s">
        <v>7</v>
      </c>
      <c r="AI38" s="192"/>
      <c r="AJ38" s="193"/>
      <c r="AK38" s="193"/>
      <c r="AL38" s="248"/>
      <c r="AM38" s="248"/>
      <c r="AN38" s="248"/>
      <c r="AO38" s="248"/>
      <c r="AP38" s="248"/>
      <c r="AQ38" s="248"/>
      <c r="AR38" s="248"/>
      <c r="AS38" s="193"/>
      <c r="AT38" s="193">
        <v>48.5</v>
      </c>
      <c r="AU38" s="248"/>
      <c r="AV38" s="248">
        <v>22.065999999999999</v>
      </c>
      <c r="AW38" s="248">
        <v>46.381</v>
      </c>
      <c r="AX38" s="248"/>
      <c r="AY38" s="248"/>
      <c r="AZ38" s="248"/>
      <c r="BA38" s="248">
        <f t="shared" si="3"/>
        <v>68.447000000000003</v>
      </c>
    </row>
    <row r="39" spans="1:53" ht="30" customHeight="1">
      <c r="A39" s="193">
        <v>34</v>
      </c>
      <c r="B39" s="3" t="str">
        <f t="shared" si="0"/>
        <v xml:space="preserve">GD 2 2  Stacja pomp nr 1 Barlewiczki 82-400 Sztum  </v>
      </c>
      <c r="C39" s="165" t="s">
        <v>26</v>
      </c>
      <c r="D39" s="173">
        <v>2</v>
      </c>
      <c r="E39" s="173">
        <v>2</v>
      </c>
      <c r="F39" s="173"/>
      <c r="G39" s="195" t="s">
        <v>1105</v>
      </c>
      <c r="H39" s="191" t="s">
        <v>1106</v>
      </c>
      <c r="I39" s="139" t="s">
        <v>1107</v>
      </c>
      <c r="J39" s="139"/>
      <c r="K39" s="192"/>
      <c r="L39" s="139" t="s">
        <v>1080</v>
      </c>
      <c r="M39" s="136" t="s">
        <v>1005</v>
      </c>
      <c r="N39" s="185" t="s">
        <v>1101</v>
      </c>
      <c r="O39" s="139" t="s">
        <v>22</v>
      </c>
      <c r="P39" s="139" t="s">
        <v>1102</v>
      </c>
      <c r="Q39" s="251">
        <v>43465</v>
      </c>
      <c r="R39" s="138" t="s">
        <v>382</v>
      </c>
      <c r="S39" s="139"/>
      <c r="T39" s="140"/>
      <c r="U39" s="139"/>
      <c r="V39" s="64" t="s">
        <v>1108</v>
      </c>
      <c r="W39" s="37" t="s">
        <v>45</v>
      </c>
      <c r="X39" s="250"/>
      <c r="Y39" s="37">
        <v>1403376862</v>
      </c>
      <c r="Z39" s="40" t="s">
        <v>1109</v>
      </c>
      <c r="AA39" s="45" t="s">
        <v>153</v>
      </c>
      <c r="AB39" s="193">
        <v>15</v>
      </c>
      <c r="AC39" s="193"/>
      <c r="AD39" s="193">
        <v>15</v>
      </c>
      <c r="AE39" s="193">
        <v>14</v>
      </c>
      <c r="AF39" s="193">
        <v>32</v>
      </c>
      <c r="AG39" s="194">
        <v>0.4</v>
      </c>
      <c r="AH39" s="173" t="s">
        <v>7</v>
      </c>
      <c r="AI39" s="192"/>
      <c r="AJ39" s="193"/>
      <c r="AK39" s="193"/>
      <c r="AL39" s="248"/>
      <c r="AM39" s="248"/>
      <c r="AN39" s="248"/>
      <c r="AO39" s="248"/>
      <c r="AP39" s="248"/>
      <c r="AQ39" s="248"/>
      <c r="AR39" s="248"/>
      <c r="AS39" s="193"/>
      <c r="AT39" s="193">
        <v>15</v>
      </c>
      <c r="AU39" s="248">
        <v>7.6630000000000003</v>
      </c>
      <c r="AV39" s="248"/>
      <c r="AW39" s="248"/>
      <c r="AX39" s="248"/>
      <c r="AY39" s="248"/>
      <c r="AZ39" s="248"/>
      <c r="BA39" s="248">
        <f t="shared" si="3"/>
        <v>7.6630000000000003</v>
      </c>
    </row>
    <row r="40" spans="1:53" ht="30" customHeight="1">
      <c r="A40" s="193">
        <v>35</v>
      </c>
      <c r="B40" s="3" t="str">
        <f t="shared" si="0"/>
        <v xml:space="preserve">GD 2 2  Stacja pomp nr 1 Różany 82-335 Gronowo Elbląskie  </v>
      </c>
      <c r="C40" s="165" t="s">
        <v>26</v>
      </c>
      <c r="D40" s="173">
        <v>2</v>
      </c>
      <c r="E40" s="173">
        <v>2</v>
      </c>
      <c r="F40" s="173"/>
      <c r="G40" s="6" t="s">
        <v>1110</v>
      </c>
      <c r="H40" s="191" t="s">
        <v>1078</v>
      </c>
      <c r="I40" s="139" t="s">
        <v>1079</v>
      </c>
      <c r="J40" s="139"/>
      <c r="K40" s="192"/>
      <c r="L40" s="139" t="s">
        <v>1080</v>
      </c>
      <c r="M40" s="136" t="s">
        <v>1005</v>
      </c>
      <c r="N40" s="139" t="s">
        <v>404</v>
      </c>
      <c r="O40" s="138" t="s">
        <v>23</v>
      </c>
      <c r="P40" s="139" t="s">
        <v>472</v>
      </c>
      <c r="Q40" s="251">
        <v>43465</v>
      </c>
      <c r="R40" s="138" t="s">
        <v>382</v>
      </c>
      <c r="S40" s="139" t="s">
        <v>1111</v>
      </c>
      <c r="T40" s="140" t="s">
        <v>33</v>
      </c>
      <c r="U40" s="139"/>
      <c r="V40" s="40" t="s">
        <v>1112</v>
      </c>
      <c r="W40" s="154" t="s">
        <v>39</v>
      </c>
      <c r="X40" s="250"/>
      <c r="Y40" s="173">
        <v>11916762</v>
      </c>
      <c r="Z40" s="40">
        <v>397795</v>
      </c>
      <c r="AA40" s="45">
        <v>15</v>
      </c>
      <c r="AB40" s="193">
        <v>60</v>
      </c>
      <c r="AC40" s="193"/>
      <c r="AD40" s="193">
        <v>35</v>
      </c>
      <c r="AE40" s="193">
        <v>35</v>
      </c>
      <c r="AF40" s="193">
        <v>80</v>
      </c>
      <c r="AG40" s="194">
        <v>15</v>
      </c>
      <c r="AH40" s="173" t="s">
        <v>8</v>
      </c>
      <c r="AI40" s="255"/>
      <c r="AJ40" s="193"/>
      <c r="AK40" s="193"/>
      <c r="AL40" s="248"/>
      <c r="AM40" s="248"/>
      <c r="AN40" s="248"/>
      <c r="AO40" s="248"/>
      <c r="AP40" s="248"/>
      <c r="AQ40" s="248"/>
      <c r="AR40" s="248"/>
      <c r="AS40" s="193"/>
      <c r="AT40" s="193">
        <v>35</v>
      </c>
      <c r="AU40" s="248">
        <v>44.616999999999997</v>
      </c>
      <c r="AV40" s="248"/>
      <c r="AW40" s="248"/>
      <c r="AX40" s="248"/>
      <c r="AY40" s="248"/>
      <c r="AZ40" s="248"/>
      <c r="BA40" s="248">
        <f t="shared" si="3"/>
        <v>44.616999999999997</v>
      </c>
    </row>
    <row r="41" spans="1:53" ht="30" customHeight="1">
      <c r="A41" s="193">
        <v>36</v>
      </c>
      <c r="B41" s="3" t="str">
        <f t="shared" si="0"/>
        <v xml:space="preserve">GD 2 2  Stacja pomp nr 10 Balewo 82-325 Markusy  </v>
      </c>
      <c r="C41" s="165" t="s">
        <v>26</v>
      </c>
      <c r="D41" s="173">
        <v>2</v>
      </c>
      <c r="E41" s="173">
        <v>2</v>
      </c>
      <c r="F41" s="173"/>
      <c r="G41" s="139" t="s">
        <v>1113</v>
      </c>
      <c r="H41" s="191" t="s">
        <v>1114</v>
      </c>
      <c r="I41" s="139" t="s">
        <v>1115</v>
      </c>
      <c r="J41" s="139"/>
      <c r="K41" s="192"/>
      <c r="L41" s="139" t="s">
        <v>1080</v>
      </c>
      <c r="M41" s="136" t="s">
        <v>1005</v>
      </c>
      <c r="N41" s="139" t="s">
        <v>404</v>
      </c>
      <c r="O41" s="138" t="s">
        <v>23</v>
      </c>
      <c r="P41" s="139" t="s">
        <v>472</v>
      </c>
      <c r="Q41" s="251">
        <v>43465</v>
      </c>
      <c r="R41" s="138" t="s">
        <v>382</v>
      </c>
      <c r="S41" s="139" t="s">
        <v>1116</v>
      </c>
      <c r="T41" s="140" t="s">
        <v>33</v>
      </c>
      <c r="U41" s="139"/>
      <c r="V41" s="165" t="s">
        <v>1117</v>
      </c>
      <c r="W41" s="173" t="s">
        <v>39</v>
      </c>
      <c r="X41" s="250"/>
      <c r="Y41" s="173">
        <v>11916762</v>
      </c>
      <c r="Z41" s="64">
        <v>407173</v>
      </c>
      <c r="AA41" s="44">
        <v>1</v>
      </c>
      <c r="AB41" s="193"/>
      <c r="AC41" s="193"/>
      <c r="AD41" s="193">
        <v>25</v>
      </c>
      <c r="AE41" s="193">
        <v>24</v>
      </c>
      <c r="AF41" s="193">
        <v>63</v>
      </c>
      <c r="AG41" s="194">
        <v>15</v>
      </c>
      <c r="AH41" s="173" t="s">
        <v>8</v>
      </c>
      <c r="AI41" s="255"/>
      <c r="AJ41" s="193"/>
      <c r="AK41" s="193"/>
      <c r="AL41" s="248"/>
      <c r="AM41" s="248"/>
      <c r="AN41" s="248"/>
      <c r="AO41" s="248"/>
      <c r="AP41" s="248"/>
      <c r="AQ41" s="248"/>
      <c r="AR41" s="248"/>
      <c r="AS41" s="193"/>
      <c r="AT41" s="193">
        <v>25</v>
      </c>
      <c r="AU41" s="248">
        <v>14.555999999999999</v>
      </c>
      <c r="AV41" s="248"/>
      <c r="AW41" s="248"/>
      <c r="AX41" s="248"/>
      <c r="AY41" s="248"/>
      <c r="AZ41" s="248"/>
      <c r="BA41" s="248">
        <f t="shared" si="3"/>
        <v>14.555999999999999</v>
      </c>
    </row>
    <row r="42" spans="1:53" ht="30" customHeight="1">
      <c r="A42" s="193">
        <v>37</v>
      </c>
      <c r="B42" s="3" t="str">
        <f t="shared" si="0"/>
        <v xml:space="preserve">GD 2 2  Stacja pomp nr 12 Jurandowo 82-325 Markusy  </v>
      </c>
      <c r="C42" s="165" t="s">
        <v>26</v>
      </c>
      <c r="D42" s="173">
        <v>2</v>
      </c>
      <c r="E42" s="173">
        <v>2</v>
      </c>
      <c r="F42" s="173"/>
      <c r="G42" s="2" t="s">
        <v>1118</v>
      </c>
      <c r="H42" s="191" t="s">
        <v>1114</v>
      </c>
      <c r="I42" s="139" t="s">
        <v>1115</v>
      </c>
      <c r="J42" s="139"/>
      <c r="K42" s="192"/>
      <c r="L42" s="139" t="s">
        <v>1080</v>
      </c>
      <c r="M42" s="136" t="s">
        <v>1005</v>
      </c>
      <c r="N42" s="139" t="s">
        <v>404</v>
      </c>
      <c r="O42" s="138" t="s">
        <v>23</v>
      </c>
      <c r="P42" s="139" t="s">
        <v>472</v>
      </c>
      <c r="Q42" s="251">
        <v>43465</v>
      </c>
      <c r="R42" s="138" t="s">
        <v>382</v>
      </c>
      <c r="S42" s="139" t="s">
        <v>1119</v>
      </c>
      <c r="T42" s="140" t="s">
        <v>33</v>
      </c>
      <c r="U42" s="139"/>
      <c r="V42" s="40" t="s">
        <v>1120</v>
      </c>
      <c r="W42" s="42" t="s">
        <v>41</v>
      </c>
      <c r="X42" s="250"/>
      <c r="Y42" s="173">
        <v>11916762</v>
      </c>
      <c r="Z42" s="64" t="s">
        <v>1121</v>
      </c>
      <c r="AA42" s="44" t="s">
        <v>271</v>
      </c>
      <c r="AB42" s="193">
        <v>130</v>
      </c>
      <c r="AC42" s="193"/>
      <c r="AD42" s="193">
        <v>90</v>
      </c>
      <c r="AE42" s="193">
        <v>82</v>
      </c>
      <c r="AF42" s="193">
        <v>10</v>
      </c>
      <c r="AG42" s="194">
        <v>15</v>
      </c>
      <c r="AH42" s="173" t="s">
        <v>7</v>
      </c>
      <c r="AI42" s="192"/>
      <c r="AJ42" s="193"/>
      <c r="AK42" s="193"/>
      <c r="AL42" s="248"/>
      <c r="AM42" s="248"/>
      <c r="AN42" s="248"/>
      <c r="AO42" s="248"/>
      <c r="AP42" s="248"/>
      <c r="AQ42" s="248"/>
      <c r="AR42" s="248"/>
      <c r="AS42" s="193"/>
      <c r="AT42" s="193">
        <v>90</v>
      </c>
      <c r="AU42" s="248"/>
      <c r="AV42" s="248"/>
      <c r="AW42" s="248"/>
      <c r="AX42" s="248">
        <v>20.696000000000002</v>
      </c>
      <c r="AY42" s="248">
        <v>18.088999999999999</v>
      </c>
      <c r="AZ42" s="248">
        <v>98.918999999999997</v>
      </c>
      <c r="BA42" s="248">
        <f t="shared" si="3"/>
        <v>137.70400000000001</v>
      </c>
    </row>
    <row r="43" spans="1:53" ht="30" customHeight="1">
      <c r="A43" s="193">
        <v>38</v>
      </c>
      <c r="B43" s="3" t="str">
        <f t="shared" si="0"/>
        <v xml:space="preserve">GD 2 2  Stacja pomp nr 16 Jezioro 82-325 Markusy  </v>
      </c>
      <c r="C43" s="165" t="s">
        <v>26</v>
      </c>
      <c r="D43" s="173">
        <v>2</v>
      </c>
      <c r="E43" s="173">
        <v>2</v>
      </c>
      <c r="F43" s="173"/>
      <c r="G43" s="139" t="s">
        <v>1122</v>
      </c>
      <c r="H43" s="191" t="s">
        <v>1114</v>
      </c>
      <c r="I43" s="139" t="s">
        <v>1115</v>
      </c>
      <c r="J43" s="139"/>
      <c r="K43" s="192"/>
      <c r="L43" s="139" t="s">
        <v>1080</v>
      </c>
      <c r="M43" s="136" t="s">
        <v>1005</v>
      </c>
      <c r="N43" s="139" t="s">
        <v>404</v>
      </c>
      <c r="O43" s="138" t="s">
        <v>23</v>
      </c>
      <c r="P43" s="139" t="s">
        <v>472</v>
      </c>
      <c r="Q43" s="251">
        <v>43465</v>
      </c>
      <c r="R43" s="138" t="s">
        <v>382</v>
      </c>
      <c r="S43" s="139" t="s">
        <v>1123</v>
      </c>
      <c r="T43" s="140" t="s">
        <v>33</v>
      </c>
      <c r="U43" s="139"/>
      <c r="V43" s="165" t="s">
        <v>1124</v>
      </c>
      <c r="W43" s="173" t="s">
        <v>45</v>
      </c>
      <c r="X43" s="250"/>
      <c r="Y43" s="173">
        <v>11916762</v>
      </c>
      <c r="Z43" s="64">
        <v>1353829</v>
      </c>
      <c r="AA43" s="44">
        <v>1</v>
      </c>
      <c r="AB43" s="193">
        <v>33</v>
      </c>
      <c r="AC43" s="193"/>
      <c r="AD43" s="193">
        <v>25</v>
      </c>
      <c r="AE43" s="193">
        <v>30</v>
      </c>
      <c r="AF43" s="193">
        <v>63</v>
      </c>
      <c r="AG43" s="194">
        <v>0.4</v>
      </c>
      <c r="AH43" s="173" t="s">
        <v>7</v>
      </c>
      <c r="AI43" s="192"/>
      <c r="AJ43" s="193"/>
      <c r="AK43" s="193"/>
      <c r="AL43" s="248"/>
      <c r="AM43" s="248"/>
      <c r="AN43" s="248"/>
      <c r="AO43" s="248"/>
      <c r="AP43" s="248"/>
      <c r="AQ43" s="248"/>
      <c r="AR43" s="248"/>
      <c r="AS43" s="193"/>
      <c r="AT43" s="193">
        <v>25</v>
      </c>
      <c r="AU43" s="248">
        <v>27.859000000000002</v>
      </c>
      <c r="AV43" s="248"/>
      <c r="AW43" s="248"/>
      <c r="AX43" s="248"/>
      <c r="AY43" s="248"/>
      <c r="AZ43" s="248"/>
      <c r="BA43" s="248">
        <f t="shared" si="3"/>
        <v>27.859000000000002</v>
      </c>
    </row>
    <row r="44" spans="1:53" ht="30" customHeight="1">
      <c r="A44" s="193">
        <v>39</v>
      </c>
      <c r="B44" s="3" t="str">
        <f t="shared" si="0"/>
        <v xml:space="preserve">GD 2 2  Stacja pomp nr 17 Jesinno 82-335 Gronowo Elbląskie  </v>
      </c>
      <c r="C44" s="165" t="s">
        <v>26</v>
      </c>
      <c r="D44" s="173">
        <v>2</v>
      </c>
      <c r="E44" s="173">
        <v>2</v>
      </c>
      <c r="F44" s="173"/>
      <c r="G44" s="6" t="s">
        <v>1125</v>
      </c>
      <c r="H44" s="191" t="s">
        <v>1078</v>
      </c>
      <c r="I44" s="139" t="s">
        <v>1079</v>
      </c>
      <c r="J44" s="139"/>
      <c r="K44" s="192"/>
      <c r="L44" s="139" t="s">
        <v>1080</v>
      </c>
      <c r="M44" s="136" t="s">
        <v>1005</v>
      </c>
      <c r="N44" s="139" t="s">
        <v>404</v>
      </c>
      <c r="O44" s="138" t="s">
        <v>23</v>
      </c>
      <c r="P44" s="139" t="s">
        <v>472</v>
      </c>
      <c r="Q44" s="251">
        <v>43465</v>
      </c>
      <c r="R44" s="138" t="s">
        <v>382</v>
      </c>
      <c r="S44" s="139" t="s">
        <v>1126</v>
      </c>
      <c r="T44" s="140" t="s">
        <v>33</v>
      </c>
      <c r="U44" s="139"/>
      <c r="V44" s="40" t="s">
        <v>1127</v>
      </c>
      <c r="W44" s="154" t="s">
        <v>42</v>
      </c>
      <c r="X44" s="250"/>
      <c r="Y44" s="173">
        <v>11916762</v>
      </c>
      <c r="Z44" s="40">
        <v>1332953</v>
      </c>
      <c r="AA44" s="45">
        <v>20</v>
      </c>
      <c r="AB44" s="193">
        <v>46</v>
      </c>
      <c r="AC44" s="193"/>
      <c r="AD44" s="193">
        <v>46</v>
      </c>
      <c r="AE44" s="193">
        <v>41</v>
      </c>
      <c r="AF44" s="193">
        <v>100</v>
      </c>
      <c r="AG44" s="194">
        <v>0.4</v>
      </c>
      <c r="AH44" s="173" t="s">
        <v>7</v>
      </c>
      <c r="AI44" s="192"/>
      <c r="AJ44" s="193"/>
      <c r="AK44" s="193"/>
      <c r="AL44" s="248"/>
      <c r="AM44" s="248"/>
      <c r="AN44" s="248"/>
      <c r="AO44" s="248"/>
      <c r="AP44" s="248"/>
      <c r="AQ44" s="248"/>
      <c r="AR44" s="248"/>
      <c r="AS44" s="193"/>
      <c r="AT44" s="193">
        <v>46</v>
      </c>
      <c r="AU44" s="248">
        <v>38.087000000000003</v>
      </c>
      <c r="AV44" s="248"/>
      <c r="AW44" s="248"/>
      <c r="AX44" s="248"/>
      <c r="AY44" s="248"/>
      <c r="AZ44" s="248"/>
      <c r="BA44" s="248">
        <f t="shared" si="3"/>
        <v>38.087000000000003</v>
      </c>
    </row>
    <row r="45" spans="1:53" ht="30" customHeight="1">
      <c r="A45" s="193">
        <v>40</v>
      </c>
      <c r="B45" s="3" t="str">
        <f t="shared" si="0"/>
        <v xml:space="preserve">GD 2 2  Stacja pomp nr 19 Żurawiec 82-325 Markusy  </v>
      </c>
      <c r="C45" s="165" t="s">
        <v>26</v>
      </c>
      <c r="D45" s="173">
        <v>2</v>
      </c>
      <c r="E45" s="173">
        <v>2</v>
      </c>
      <c r="F45" s="173"/>
      <c r="G45" s="6" t="s">
        <v>1128</v>
      </c>
      <c r="H45" s="191" t="s">
        <v>1114</v>
      </c>
      <c r="I45" s="139" t="s">
        <v>1115</v>
      </c>
      <c r="J45" s="139"/>
      <c r="K45" s="192"/>
      <c r="L45" s="139" t="s">
        <v>1080</v>
      </c>
      <c r="M45" s="136" t="s">
        <v>1005</v>
      </c>
      <c r="N45" s="139" t="s">
        <v>404</v>
      </c>
      <c r="O45" s="138" t="s">
        <v>23</v>
      </c>
      <c r="P45" s="139" t="s">
        <v>472</v>
      </c>
      <c r="Q45" s="251">
        <v>43465</v>
      </c>
      <c r="R45" s="138" t="s">
        <v>382</v>
      </c>
      <c r="S45" s="139" t="s">
        <v>1129</v>
      </c>
      <c r="T45" s="140" t="s">
        <v>33</v>
      </c>
      <c r="U45" s="139"/>
      <c r="V45" s="40" t="s">
        <v>1130</v>
      </c>
      <c r="W45" s="173" t="s">
        <v>45</v>
      </c>
      <c r="X45" s="250"/>
      <c r="Y45" s="173">
        <v>11916762</v>
      </c>
      <c r="Z45" s="64">
        <v>1353840</v>
      </c>
      <c r="AA45" s="44">
        <v>1</v>
      </c>
      <c r="AB45" s="193">
        <v>33</v>
      </c>
      <c r="AC45" s="193"/>
      <c r="AD45" s="193">
        <v>22</v>
      </c>
      <c r="AE45" s="193">
        <v>21</v>
      </c>
      <c r="AF45" s="193">
        <v>63</v>
      </c>
      <c r="AG45" s="194">
        <v>0.4</v>
      </c>
      <c r="AH45" s="173" t="s">
        <v>7</v>
      </c>
      <c r="AI45" s="192"/>
      <c r="AJ45" s="193"/>
      <c r="AK45" s="193"/>
      <c r="AL45" s="248"/>
      <c r="AM45" s="248"/>
      <c r="AN45" s="248"/>
      <c r="AO45" s="248"/>
      <c r="AP45" s="248"/>
      <c r="AQ45" s="248"/>
      <c r="AR45" s="248"/>
      <c r="AS45" s="193"/>
      <c r="AT45" s="193">
        <v>22</v>
      </c>
      <c r="AU45" s="248">
        <v>19.422999999999998</v>
      </c>
      <c r="AV45" s="248"/>
      <c r="AW45" s="248"/>
      <c r="AX45" s="248"/>
      <c r="AY45" s="248"/>
      <c r="AZ45" s="248"/>
      <c r="BA45" s="248">
        <f t="shared" si="3"/>
        <v>19.422999999999998</v>
      </c>
    </row>
    <row r="46" spans="1:53" ht="30" customHeight="1">
      <c r="A46" s="193">
        <v>41</v>
      </c>
      <c r="B46" s="3" t="str">
        <f t="shared" si="0"/>
        <v xml:space="preserve">GD 2 2  Stacja pomp nr 1A Rozgart 82-335 Gronowo Elbląskie  </v>
      </c>
      <c r="C46" s="165" t="s">
        <v>26</v>
      </c>
      <c r="D46" s="173">
        <v>2</v>
      </c>
      <c r="E46" s="173">
        <v>2</v>
      </c>
      <c r="F46" s="173"/>
      <c r="G46" s="6" t="s">
        <v>1131</v>
      </c>
      <c r="H46" s="191" t="s">
        <v>1078</v>
      </c>
      <c r="I46" s="139" t="s">
        <v>1079</v>
      </c>
      <c r="J46" s="139"/>
      <c r="K46" s="192"/>
      <c r="L46" s="139" t="s">
        <v>1080</v>
      </c>
      <c r="M46" s="136" t="s">
        <v>1005</v>
      </c>
      <c r="N46" s="139" t="s">
        <v>404</v>
      </c>
      <c r="O46" s="138" t="s">
        <v>23</v>
      </c>
      <c r="P46" s="139" t="s">
        <v>472</v>
      </c>
      <c r="Q46" s="251">
        <v>43465</v>
      </c>
      <c r="R46" s="138" t="s">
        <v>382</v>
      </c>
      <c r="S46" s="139" t="s">
        <v>1132</v>
      </c>
      <c r="T46" s="140" t="s">
        <v>33</v>
      </c>
      <c r="U46" s="139"/>
      <c r="V46" s="40" t="s">
        <v>1133</v>
      </c>
      <c r="W46" s="173" t="s">
        <v>45</v>
      </c>
      <c r="X46" s="250"/>
      <c r="Y46" s="173">
        <v>11916762</v>
      </c>
      <c r="Z46" s="40">
        <v>1353849</v>
      </c>
      <c r="AA46" s="45">
        <v>1</v>
      </c>
      <c r="AB46" s="193">
        <v>24</v>
      </c>
      <c r="AC46" s="193"/>
      <c r="AD46" s="193">
        <v>24</v>
      </c>
      <c r="AE46" s="193">
        <v>24</v>
      </c>
      <c r="AF46" s="193">
        <v>40</v>
      </c>
      <c r="AG46" s="194">
        <v>0.4</v>
      </c>
      <c r="AH46" s="173" t="s">
        <v>7</v>
      </c>
      <c r="AI46" s="192"/>
      <c r="AJ46" s="193"/>
      <c r="AK46" s="193"/>
      <c r="AL46" s="248"/>
      <c r="AM46" s="248"/>
      <c r="AN46" s="248"/>
      <c r="AO46" s="248"/>
      <c r="AP46" s="248"/>
      <c r="AQ46" s="248"/>
      <c r="AR46" s="248"/>
      <c r="AS46" s="193"/>
      <c r="AT46" s="193">
        <v>24</v>
      </c>
      <c r="AU46" s="248">
        <v>20.009</v>
      </c>
      <c r="AV46" s="248"/>
      <c r="AW46" s="248"/>
      <c r="AX46" s="248"/>
      <c r="AY46" s="248"/>
      <c r="AZ46" s="248"/>
      <c r="BA46" s="248">
        <f t="shared" si="3"/>
        <v>20.009</v>
      </c>
    </row>
    <row r="47" spans="1:53" ht="30" customHeight="1">
      <c r="A47" s="193">
        <v>42</v>
      </c>
      <c r="B47" s="3" t="str">
        <f t="shared" si="0"/>
        <v xml:space="preserve">GD 2 2  Stacja pomp nr 1C Rozgart 82-335 Gronowo Elbląskie  </v>
      </c>
      <c r="C47" s="165" t="s">
        <v>26</v>
      </c>
      <c r="D47" s="173">
        <v>2</v>
      </c>
      <c r="E47" s="173">
        <v>2</v>
      </c>
      <c r="F47" s="173"/>
      <c r="G47" s="2" t="s">
        <v>1134</v>
      </c>
      <c r="H47" s="191" t="s">
        <v>1078</v>
      </c>
      <c r="I47" s="139" t="s">
        <v>1079</v>
      </c>
      <c r="J47" s="139"/>
      <c r="K47" s="192"/>
      <c r="L47" s="139" t="s">
        <v>1080</v>
      </c>
      <c r="M47" s="136" t="s">
        <v>1005</v>
      </c>
      <c r="N47" s="139" t="s">
        <v>404</v>
      </c>
      <c r="O47" s="138" t="s">
        <v>23</v>
      </c>
      <c r="P47" s="139" t="s">
        <v>472</v>
      </c>
      <c r="Q47" s="251">
        <v>43465</v>
      </c>
      <c r="R47" s="138" t="s">
        <v>382</v>
      </c>
      <c r="S47" s="139" t="s">
        <v>1135</v>
      </c>
      <c r="T47" s="140" t="s">
        <v>33</v>
      </c>
      <c r="U47" s="139"/>
      <c r="V47" s="40" t="s">
        <v>1136</v>
      </c>
      <c r="W47" s="173" t="s">
        <v>45</v>
      </c>
      <c r="X47" s="250"/>
      <c r="Y47" s="173">
        <v>11916762</v>
      </c>
      <c r="Z47" s="40" t="s">
        <v>1137</v>
      </c>
      <c r="AA47" s="45" t="s">
        <v>153</v>
      </c>
      <c r="AB47" s="193">
        <v>40</v>
      </c>
      <c r="AC47" s="193"/>
      <c r="AD47" s="193">
        <v>25</v>
      </c>
      <c r="AE47" s="193">
        <v>24</v>
      </c>
      <c r="AF47" s="193">
        <v>80</v>
      </c>
      <c r="AG47" s="194">
        <v>0.4</v>
      </c>
      <c r="AH47" s="173" t="s">
        <v>7</v>
      </c>
      <c r="AI47" s="192"/>
      <c r="AJ47" s="193"/>
      <c r="AK47" s="193"/>
      <c r="AL47" s="248"/>
      <c r="AM47" s="248"/>
      <c r="AN47" s="248"/>
      <c r="AO47" s="248"/>
      <c r="AP47" s="248"/>
      <c r="AQ47" s="248"/>
      <c r="AR47" s="248"/>
      <c r="AS47" s="193"/>
      <c r="AT47" s="193">
        <v>25</v>
      </c>
      <c r="AU47" s="248">
        <v>34.707999999999998</v>
      </c>
      <c r="AV47" s="248"/>
      <c r="AW47" s="248"/>
      <c r="AX47" s="248"/>
      <c r="AY47" s="248"/>
      <c r="AZ47" s="248"/>
      <c r="BA47" s="248">
        <f t="shared" si="3"/>
        <v>34.707999999999998</v>
      </c>
    </row>
    <row r="48" spans="1:53" ht="30" customHeight="1">
      <c r="A48" s="193">
        <v>43</v>
      </c>
      <c r="B48" s="3" t="str">
        <f t="shared" si="0"/>
        <v xml:space="preserve">GD 2 2  Stacja pomp nr 2 Zwierzno 82-325 Markusy  </v>
      </c>
      <c r="C48" s="165" t="s">
        <v>26</v>
      </c>
      <c r="D48" s="173">
        <v>2</v>
      </c>
      <c r="E48" s="173">
        <v>2</v>
      </c>
      <c r="F48" s="173"/>
      <c r="G48" s="2" t="s">
        <v>1138</v>
      </c>
      <c r="H48" s="191" t="s">
        <v>1114</v>
      </c>
      <c r="I48" s="139" t="s">
        <v>1115</v>
      </c>
      <c r="J48" s="139"/>
      <c r="K48" s="192"/>
      <c r="L48" s="139" t="s">
        <v>1080</v>
      </c>
      <c r="M48" s="136" t="s">
        <v>1005</v>
      </c>
      <c r="N48" s="139" t="s">
        <v>404</v>
      </c>
      <c r="O48" s="138" t="s">
        <v>23</v>
      </c>
      <c r="P48" s="139" t="s">
        <v>472</v>
      </c>
      <c r="Q48" s="251">
        <v>43465</v>
      </c>
      <c r="R48" s="138" t="s">
        <v>382</v>
      </c>
      <c r="S48" s="139" t="s">
        <v>1139</v>
      </c>
      <c r="T48" s="140" t="s">
        <v>33</v>
      </c>
      <c r="U48" s="139"/>
      <c r="V48" s="40" t="s">
        <v>1140</v>
      </c>
      <c r="W48" s="173" t="s">
        <v>45</v>
      </c>
      <c r="X48" s="250"/>
      <c r="Y48" s="173">
        <v>11916762</v>
      </c>
      <c r="Z48" s="64" t="s">
        <v>1141</v>
      </c>
      <c r="AA48" s="44" t="s">
        <v>114</v>
      </c>
      <c r="AB48" s="193">
        <v>35</v>
      </c>
      <c r="AC48" s="193"/>
      <c r="AD48" s="193">
        <v>30</v>
      </c>
      <c r="AE48" s="193">
        <v>24</v>
      </c>
      <c r="AF48" s="193">
        <v>63</v>
      </c>
      <c r="AG48" s="194">
        <v>0.4</v>
      </c>
      <c r="AH48" s="173" t="s">
        <v>7</v>
      </c>
      <c r="AI48" s="192"/>
      <c r="AJ48" s="193"/>
      <c r="AK48" s="193"/>
      <c r="AL48" s="248"/>
      <c r="AM48" s="248"/>
      <c r="AN48" s="248"/>
      <c r="AO48" s="248"/>
      <c r="AP48" s="248"/>
      <c r="AQ48" s="248"/>
      <c r="AR48" s="248"/>
      <c r="AS48" s="193"/>
      <c r="AT48" s="193">
        <v>30</v>
      </c>
      <c r="AU48" s="248">
        <v>16.728999999999999</v>
      </c>
      <c r="AV48" s="248"/>
      <c r="AW48" s="248"/>
      <c r="AX48" s="248"/>
      <c r="AY48" s="248"/>
      <c r="AZ48" s="248"/>
      <c r="BA48" s="248">
        <f t="shared" si="3"/>
        <v>16.728999999999999</v>
      </c>
    </row>
    <row r="49" spans="1:53" ht="30" customHeight="1">
      <c r="A49" s="193">
        <v>44</v>
      </c>
      <c r="B49" s="3" t="str">
        <f t="shared" si="0"/>
        <v xml:space="preserve">GD 2 2  Stacja pomp nr 20 Żurawiec 82-325 Markusy ul. Polna </v>
      </c>
      <c r="C49" s="165" t="s">
        <v>26</v>
      </c>
      <c r="D49" s="173">
        <v>2</v>
      </c>
      <c r="E49" s="173">
        <v>2</v>
      </c>
      <c r="F49" s="173"/>
      <c r="G49" s="6" t="s">
        <v>1142</v>
      </c>
      <c r="H49" s="191" t="s">
        <v>1114</v>
      </c>
      <c r="I49" s="139" t="s">
        <v>1115</v>
      </c>
      <c r="J49" s="139" t="s">
        <v>1143</v>
      </c>
      <c r="K49" s="192"/>
      <c r="L49" s="139" t="s">
        <v>1080</v>
      </c>
      <c r="M49" s="136" t="s">
        <v>1005</v>
      </c>
      <c r="N49" s="139" t="s">
        <v>404</v>
      </c>
      <c r="O49" s="138" t="s">
        <v>23</v>
      </c>
      <c r="P49" s="139" t="s">
        <v>472</v>
      </c>
      <c r="Q49" s="251">
        <v>43465</v>
      </c>
      <c r="R49" s="138" t="s">
        <v>382</v>
      </c>
      <c r="S49" s="139" t="s">
        <v>1144</v>
      </c>
      <c r="T49" s="140" t="s">
        <v>33</v>
      </c>
      <c r="U49" s="139"/>
      <c r="V49" s="40" t="s">
        <v>1145</v>
      </c>
      <c r="W49" s="173" t="s">
        <v>43</v>
      </c>
      <c r="X49" s="250"/>
      <c r="Y49" s="173">
        <v>11916762</v>
      </c>
      <c r="Z49" s="40" t="s">
        <v>1146</v>
      </c>
      <c r="AA49" s="45" t="s">
        <v>114</v>
      </c>
      <c r="AB49" s="193">
        <v>47</v>
      </c>
      <c r="AC49" s="193"/>
      <c r="AD49" s="193">
        <v>44</v>
      </c>
      <c r="AE49" s="193">
        <v>43</v>
      </c>
      <c r="AF49" s="193">
        <v>80</v>
      </c>
      <c r="AG49" s="194">
        <v>0.4</v>
      </c>
      <c r="AH49" s="173" t="s">
        <v>7</v>
      </c>
      <c r="AI49" s="192"/>
      <c r="AJ49" s="193"/>
      <c r="AK49" s="193"/>
      <c r="AL49" s="248"/>
      <c r="AM49" s="248"/>
      <c r="AN49" s="248"/>
      <c r="AO49" s="248"/>
      <c r="AP49" s="248"/>
      <c r="AQ49" s="248"/>
      <c r="AR49" s="248"/>
      <c r="AS49" s="193"/>
      <c r="AT49" s="193">
        <v>44</v>
      </c>
      <c r="AU49" s="248"/>
      <c r="AV49" s="248">
        <v>10</v>
      </c>
      <c r="AW49" s="248">
        <v>20.669</v>
      </c>
      <c r="AX49" s="248"/>
      <c r="AY49" s="248"/>
      <c r="AZ49" s="248"/>
      <c r="BA49" s="248">
        <f t="shared" si="3"/>
        <v>30.669</v>
      </c>
    </row>
    <row r="50" spans="1:53" ht="30" customHeight="1">
      <c r="A50" s="193">
        <v>45</v>
      </c>
      <c r="B50" s="3" t="str">
        <f t="shared" si="0"/>
        <v xml:space="preserve">GD 2 2  Stacja pomp nr 21 Oleśno 82-335 Gronowo Elbląskie  </v>
      </c>
      <c r="C50" s="165" t="s">
        <v>26</v>
      </c>
      <c r="D50" s="173">
        <v>2</v>
      </c>
      <c r="E50" s="173">
        <v>2</v>
      </c>
      <c r="F50" s="173"/>
      <c r="G50" s="2" t="s">
        <v>1147</v>
      </c>
      <c r="H50" s="191" t="s">
        <v>1078</v>
      </c>
      <c r="I50" s="139" t="s">
        <v>1079</v>
      </c>
      <c r="J50" s="139"/>
      <c r="K50" s="192"/>
      <c r="L50" s="139" t="s">
        <v>1080</v>
      </c>
      <c r="M50" s="136" t="s">
        <v>1005</v>
      </c>
      <c r="N50" s="139" t="s">
        <v>404</v>
      </c>
      <c r="O50" s="138" t="s">
        <v>23</v>
      </c>
      <c r="P50" s="139" t="s">
        <v>472</v>
      </c>
      <c r="Q50" s="251">
        <v>43465</v>
      </c>
      <c r="R50" s="138" t="s">
        <v>382</v>
      </c>
      <c r="S50" s="139" t="s">
        <v>1148</v>
      </c>
      <c r="T50" s="140" t="s">
        <v>33</v>
      </c>
      <c r="U50" s="139"/>
      <c r="V50" s="40" t="s">
        <v>1149</v>
      </c>
      <c r="W50" s="154" t="s">
        <v>39</v>
      </c>
      <c r="X50" s="250"/>
      <c r="Y50" s="173">
        <v>11916762</v>
      </c>
      <c r="Z50" s="40" t="s">
        <v>1150</v>
      </c>
      <c r="AA50" s="45" t="s">
        <v>153</v>
      </c>
      <c r="AB50" s="193">
        <v>55</v>
      </c>
      <c r="AC50" s="193"/>
      <c r="AD50" s="193">
        <v>28</v>
      </c>
      <c r="AE50" s="193">
        <v>24</v>
      </c>
      <c r="AF50" s="193">
        <v>50</v>
      </c>
      <c r="AG50" s="194">
        <v>15</v>
      </c>
      <c r="AH50" s="173" t="s">
        <v>8</v>
      </c>
      <c r="AI50" s="255"/>
      <c r="AJ50" s="193"/>
      <c r="AK50" s="193"/>
      <c r="AL50" s="248"/>
      <c r="AM50" s="248"/>
      <c r="AN50" s="248"/>
      <c r="AO50" s="248"/>
      <c r="AP50" s="248"/>
      <c r="AQ50" s="248"/>
      <c r="AR50" s="248"/>
      <c r="AS50" s="193"/>
      <c r="AT50" s="193">
        <v>28</v>
      </c>
      <c r="AU50" s="248">
        <v>26.954999999999998</v>
      </c>
      <c r="AV50" s="248"/>
      <c r="AW50" s="248"/>
      <c r="AX50" s="248"/>
      <c r="AY50" s="248"/>
      <c r="AZ50" s="248"/>
      <c r="BA50" s="248">
        <f t="shared" ref="BA50:BA81" si="4">SUM(AU50:AZ50)</f>
        <v>26.954999999999998</v>
      </c>
    </row>
    <row r="51" spans="1:53" ht="30" customHeight="1">
      <c r="A51" s="193">
        <v>46</v>
      </c>
      <c r="B51" s="3" t="str">
        <f t="shared" si="0"/>
        <v xml:space="preserve">GD 2 2  Stacja pomp nr 23 Majkowo 82-335 Gronowo Elbląskie  </v>
      </c>
      <c r="C51" s="165" t="s">
        <v>26</v>
      </c>
      <c r="D51" s="173">
        <v>2</v>
      </c>
      <c r="E51" s="173">
        <v>2</v>
      </c>
      <c r="F51" s="173"/>
      <c r="G51" s="139" t="s">
        <v>1151</v>
      </c>
      <c r="H51" s="191" t="s">
        <v>1078</v>
      </c>
      <c r="I51" s="139" t="s">
        <v>1079</v>
      </c>
      <c r="J51" s="139"/>
      <c r="K51" s="192"/>
      <c r="L51" s="139" t="s">
        <v>1080</v>
      </c>
      <c r="M51" s="136" t="s">
        <v>1005</v>
      </c>
      <c r="N51" s="139" t="s">
        <v>404</v>
      </c>
      <c r="O51" s="138" t="s">
        <v>23</v>
      </c>
      <c r="P51" s="139" t="s">
        <v>472</v>
      </c>
      <c r="Q51" s="251">
        <v>43465</v>
      </c>
      <c r="R51" s="138" t="s">
        <v>382</v>
      </c>
      <c r="S51" s="139" t="s">
        <v>1152</v>
      </c>
      <c r="T51" s="140" t="s">
        <v>33</v>
      </c>
      <c r="U51" s="139"/>
      <c r="V51" s="165" t="s">
        <v>1153</v>
      </c>
      <c r="W51" s="154" t="s">
        <v>42</v>
      </c>
      <c r="X51" s="250"/>
      <c r="Y51" s="173">
        <v>11916762</v>
      </c>
      <c r="Z51" s="64">
        <v>58006654</v>
      </c>
      <c r="AA51" s="44">
        <v>20</v>
      </c>
      <c r="AB51" s="193">
        <v>56</v>
      </c>
      <c r="AC51" s="193"/>
      <c r="AD51" s="193">
        <v>56</v>
      </c>
      <c r="AE51" s="193">
        <v>62</v>
      </c>
      <c r="AF51" s="193">
        <v>125</v>
      </c>
      <c r="AG51" s="194">
        <v>0.4</v>
      </c>
      <c r="AH51" s="173" t="s">
        <v>7</v>
      </c>
      <c r="AI51" s="192"/>
      <c r="AJ51" s="193"/>
      <c r="AK51" s="193"/>
      <c r="AL51" s="248"/>
      <c r="AM51" s="248"/>
      <c r="AN51" s="248"/>
      <c r="AO51" s="248"/>
      <c r="AP51" s="248"/>
      <c r="AQ51" s="248"/>
      <c r="AR51" s="248"/>
      <c r="AS51" s="193"/>
      <c r="AT51" s="193">
        <v>56</v>
      </c>
      <c r="AU51" s="248">
        <v>52.500999999999998</v>
      </c>
      <c r="AV51" s="248"/>
      <c r="AW51" s="248"/>
      <c r="AX51" s="248"/>
      <c r="AY51" s="248"/>
      <c r="AZ51" s="248"/>
      <c r="BA51" s="248">
        <f t="shared" si="4"/>
        <v>52.500999999999998</v>
      </c>
    </row>
    <row r="52" spans="1:53" ht="30" customHeight="1">
      <c r="A52" s="193">
        <v>47</v>
      </c>
      <c r="B52" s="3" t="str">
        <f t="shared" si="0"/>
        <v xml:space="preserve">GD 2 2  Stacja pomp nr 27 Raczki 82-300 Elbląg  </v>
      </c>
      <c r="C52" s="165" t="s">
        <v>26</v>
      </c>
      <c r="D52" s="173">
        <v>2</v>
      </c>
      <c r="E52" s="173">
        <v>2</v>
      </c>
      <c r="F52" s="173"/>
      <c r="G52" s="2" t="s">
        <v>1154</v>
      </c>
      <c r="H52" s="191" t="s">
        <v>1085</v>
      </c>
      <c r="I52" s="139" t="s">
        <v>1086</v>
      </c>
      <c r="J52" s="139"/>
      <c r="K52" s="192"/>
      <c r="L52" s="139" t="s">
        <v>1080</v>
      </c>
      <c r="M52" s="136" t="s">
        <v>1005</v>
      </c>
      <c r="N52" s="139" t="s">
        <v>404</v>
      </c>
      <c r="O52" s="138" t="s">
        <v>23</v>
      </c>
      <c r="P52" s="139" t="s">
        <v>472</v>
      </c>
      <c r="Q52" s="251">
        <v>43465</v>
      </c>
      <c r="R52" s="138" t="s">
        <v>382</v>
      </c>
      <c r="S52" s="139" t="s">
        <v>1155</v>
      </c>
      <c r="T52" s="140" t="s">
        <v>33</v>
      </c>
      <c r="U52" s="139"/>
      <c r="V52" s="40" t="s">
        <v>1156</v>
      </c>
      <c r="W52" s="173" t="s">
        <v>45</v>
      </c>
      <c r="X52" s="250"/>
      <c r="Y52" s="173">
        <v>11916762</v>
      </c>
      <c r="Z52" s="64" t="s">
        <v>1157</v>
      </c>
      <c r="AA52" s="44" t="s">
        <v>153</v>
      </c>
      <c r="AB52" s="193">
        <v>40</v>
      </c>
      <c r="AC52" s="193"/>
      <c r="AD52" s="193">
        <v>22</v>
      </c>
      <c r="AE52" s="193">
        <v>19</v>
      </c>
      <c r="AF52" s="193">
        <v>63</v>
      </c>
      <c r="AG52" s="194">
        <v>0.4</v>
      </c>
      <c r="AH52" s="173" t="s">
        <v>7</v>
      </c>
      <c r="AI52" s="192"/>
      <c r="AJ52" s="193"/>
      <c r="AK52" s="193"/>
      <c r="AL52" s="248"/>
      <c r="AM52" s="248"/>
      <c r="AN52" s="248"/>
      <c r="AO52" s="248"/>
      <c r="AP52" s="248"/>
      <c r="AQ52" s="248"/>
      <c r="AR52" s="248"/>
      <c r="AS52" s="193"/>
      <c r="AT52" s="193">
        <v>22</v>
      </c>
      <c r="AU52" s="248">
        <v>28.367000000000001</v>
      </c>
      <c r="AV52" s="248"/>
      <c r="AW52" s="248"/>
      <c r="AX52" s="248"/>
      <c r="AY52" s="248"/>
      <c r="AZ52" s="248"/>
      <c r="BA52" s="248">
        <f t="shared" si="4"/>
        <v>28.367000000000001</v>
      </c>
    </row>
    <row r="53" spans="1:53" ht="30" customHeight="1">
      <c r="A53" s="193">
        <v>48</v>
      </c>
      <c r="B53" s="3" t="str">
        <f t="shared" si="0"/>
        <v xml:space="preserve">GD 2 2  Stacja pomp nr 2A Zwierzno 82-325 Markusy  </v>
      </c>
      <c r="C53" s="165" t="s">
        <v>26</v>
      </c>
      <c r="D53" s="173">
        <v>2</v>
      </c>
      <c r="E53" s="173">
        <v>2</v>
      </c>
      <c r="F53" s="173"/>
      <c r="G53" s="6" t="s">
        <v>1158</v>
      </c>
      <c r="H53" s="191" t="s">
        <v>1114</v>
      </c>
      <c r="I53" s="139" t="s">
        <v>1115</v>
      </c>
      <c r="J53" s="139"/>
      <c r="K53" s="192"/>
      <c r="L53" s="139" t="s">
        <v>1080</v>
      </c>
      <c r="M53" s="136" t="s">
        <v>1005</v>
      </c>
      <c r="N53" s="139" t="s">
        <v>404</v>
      </c>
      <c r="O53" s="138" t="s">
        <v>23</v>
      </c>
      <c r="P53" s="139" t="s">
        <v>472</v>
      </c>
      <c r="Q53" s="251">
        <v>43465</v>
      </c>
      <c r="R53" s="138" t="s">
        <v>382</v>
      </c>
      <c r="S53" s="139" t="s">
        <v>1159</v>
      </c>
      <c r="T53" s="140" t="s">
        <v>33</v>
      </c>
      <c r="U53" s="139"/>
      <c r="V53" s="40" t="s">
        <v>1160</v>
      </c>
      <c r="W53" s="154" t="s">
        <v>39</v>
      </c>
      <c r="X53" s="250"/>
      <c r="Y53" s="173">
        <v>11916762</v>
      </c>
      <c r="Z53" s="40" t="s">
        <v>1161</v>
      </c>
      <c r="AA53" s="45" t="s">
        <v>126</v>
      </c>
      <c r="AB53" s="193"/>
      <c r="AC53" s="193"/>
      <c r="AD53" s="193">
        <v>27</v>
      </c>
      <c r="AE53" s="193"/>
      <c r="AF53" s="193"/>
      <c r="AG53" s="194">
        <v>15</v>
      </c>
      <c r="AH53" s="173" t="s">
        <v>8</v>
      </c>
      <c r="AI53" s="255"/>
      <c r="AJ53" s="193"/>
      <c r="AK53" s="193"/>
      <c r="AL53" s="248"/>
      <c r="AM53" s="248"/>
      <c r="AN53" s="248"/>
      <c r="AO53" s="248"/>
      <c r="AP53" s="248"/>
      <c r="AQ53" s="248"/>
      <c r="AR53" s="248"/>
      <c r="AS53" s="193"/>
      <c r="AT53" s="193">
        <v>27</v>
      </c>
      <c r="AU53" s="248">
        <v>27.597000000000001</v>
      </c>
      <c r="AV53" s="248"/>
      <c r="AW53" s="248"/>
      <c r="AX53" s="248"/>
      <c r="AY53" s="248"/>
      <c r="AZ53" s="248"/>
      <c r="BA53" s="248">
        <f t="shared" si="4"/>
        <v>27.597000000000001</v>
      </c>
    </row>
    <row r="54" spans="1:53" ht="30" customHeight="1">
      <c r="A54" s="193">
        <v>49</v>
      </c>
      <c r="B54" s="3" t="str">
        <f t="shared" si="0"/>
        <v xml:space="preserve">GD 2 2  Stacja pomp nr 2B Zwierzno 82-325 Markusy  </v>
      </c>
      <c r="C54" s="165" t="s">
        <v>26</v>
      </c>
      <c r="D54" s="173">
        <v>2</v>
      </c>
      <c r="E54" s="173">
        <v>2</v>
      </c>
      <c r="F54" s="173"/>
      <c r="G54" s="6" t="s">
        <v>1162</v>
      </c>
      <c r="H54" s="191" t="s">
        <v>1114</v>
      </c>
      <c r="I54" s="139" t="s">
        <v>1115</v>
      </c>
      <c r="J54" s="139"/>
      <c r="K54" s="192"/>
      <c r="L54" s="139" t="s">
        <v>1080</v>
      </c>
      <c r="M54" s="136" t="s">
        <v>1005</v>
      </c>
      <c r="N54" s="139" t="s">
        <v>404</v>
      </c>
      <c r="O54" s="138" t="s">
        <v>23</v>
      </c>
      <c r="P54" s="139" t="s">
        <v>472</v>
      </c>
      <c r="Q54" s="251">
        <v>43465</v>
      </c>
      <c r="R54" s="138" t="s">
        <v>382</v>
      </c>
      <c r="S54" s="139" t="s">
        <v>1163</v>
      </c>
      <c r="T54" s="140" t="s">
        <v>33</v>
      </c>
      <c r="U54" s="139"/>
      <c r="V54" s="40" t="s">
        <v>1164</v>
      </c>
      <c r="W54" s="154" t="s">
        <v>42</v>
      </c>
      <c r="X54" s="250"/>
      <c r="Y54" s="173">
        <v>11916762</v>
      </c>
      <c r="Z54" s="40" t="s">
        <v>1165</v>
      </c>
      <c r="AA54" s="45" t="s">
        <v>153</v>
      </c>
      <c r="AB54" s="193">
        <v>26</v>
      </c>
      <c r="AC54" s="193"/>
      <c r="AD54" s="193">
        <v>26</v>
      </c>
      <c r="AE54" s="193">
        <v>20</v>
      </c>
      <c r="AF54" s="193">
        <v>50</v>
      </c>
      <c r="AG54" s="194">
        <v>0.4</v>
      </c>
      <c r="AH54" s="173" t="s">
        <v>7</v>
      </c>
      <c r="AI54" s="192"/>
      <c r="AJ54" s="193"/>
      <c r="AK54" s="193"/>
      <c r="AL54" s="248"/>
      <c r="AM54" s="248"/>
      <c r="AN54" s="248"/>
      <c r="AO54" s="248"/>
      <c r="AP54" s="248"/>
      <c r="AQ54" s="248"/>
      <c r="AR54" s="248"/>
      <c r="AS54" s="193"/>
      <c r="AT54" s="193">
        <v>26</v>
      </c>
      <c r="AU54" s="248">
        <v>23.097000000000001</v>
      </c>
      <c r="AV54" s="248"/>
      <c r="AW54" s="248"/>
      <c r="AX54" s="248"/>
      <c r="AY54" s="248"/>
      <c r="AZ54" s="248"/>
      <c r="BA54" s="248">
        <f t="shared" si="4"/>
        <v>23.097000000000001</v>
      </c>
    </row>
    <row r="55" spans="1:53" ht="30" customHeight="1">
      <c r="A55" s="193">
        <v>50</v>
      </c>
      <c r="B55" s="3" t="str">
        <f t="shared" si="0"/>
        <v xml:space="preserve">GD 2 2  Stacja pomp nr 2D Złotnica 82-325 Markusy  </v>
      </c>
      <c r="C55" s="165" t="s">
        <v>26</v>
      </c>
      <c r="D55" s="173">
        <v>2</v>
      </c>
      <c r="E55" s="173">
        <v>2</v>
      </c>
      <c r="F55" s="173"/>
      <c r="G55" s="3" t="s">
        <v>1166</v>
      </c>
      <c r="H55" s="191" t="s">
        <v>1114</v>
      </c>
      <c r="I55" s="139" t="s">
        <v>1115</v>
      </c>
      <c r="J55" s="139"/>
      <c r="K55" s="192"/>
      <c r="L55" s="139" t="s">
        <v>1080</v>
      </c>
      <c r="M55" s="136" t="s">
        <v>1005</v>
      </c>
      <c r="N55" s="139" t="s">
        <v>404</v>
      </c>
      <c r="O55" s="138" t="s">
        <v>23</v>
      </c>
      <c r="P55" s="139" t="s">
        <v>472</v>
      </c>
      <c r="Q55" s="251">
        <v>43465</v>
      </c>
      <c r="R55" s="138" t="s">
        <v>382</v>
      </c>
      <c r="S55" s="139" t="s">
        <v>1167</v>
      </c>
      <c r="T55" s="140" t="s">
        <v>33</v>
      </c>
      <c r="U55" s="139"/>
      <c r="V55" s="165" t="s">
        <v>1168</v>
      </c>
      <c r="W55" s="173" t="s">
        <v>43</v>
      </c>
      <c r="X55" s="250"/>
      <c r="Y55" s="173">
        <v>11916762</v>
      </c>
      <c r="Z55" s="64">
        <v>1354529</v>
      </c>
      <c r="AA55" s="44">
        <v>15</v>
      </c>
      <c r="AB55" s="193">
        <v>45</v>
      </c>
      <c r="AC55" s="193"/>
      <c r="AD55" s="193">
        <v>20</v>
      </c>
      <c r="AE55" s="193">
        <v>10</v>
      </c>
      <c r="AF55" s="193">
        <v>125</v>
      </c>
      <c r="AG55" s="194">
        <v>0.4</v>
      </c>
      <c r="AH55" s="173" t="s">
        <v>7</v>
      </c>
      <c r="AI55" s="192"/>
      <c r="AJ55" s="193"/>
      <c r="AK55" s="193"/>
      <c r="AL55" s="248"/>
      <c r="AM55" s="248"/>
      <c r="AN55" s="248"/>
      <c r="AO55" s="248"/>
      <c r="AP55" s="248"/>
      <c r="AQ55" s="248"/>
      <c r="AR55" s="248"/>
      <c r="AS55" s="193"/>
      <c r="AT55" s="193">
        <v>20</v>
      </c>
      <c r="AU55" s="248"/>
      <c r="AV55" s="248">
        <v>2.6110000000000002</v>
      </c>
      <c r="AW55" s="248">
        <v>13.836</v>
      </c>
      <c r="AX55" s="248"/>
      <c r="AY55" s="248"/>
      <c r="AZ55" s="248"/>
      <c r="BA55" s="248">
        <f t="shared" si="4"/>
        <v>16.446999999999999</v>
      </c>
    </row>
    <row r="56" spans="1:53" ht="30" customHeight="1">
      <c r="A56" s="193">
        <v>51</v>
      </c>
      <c r="B56" s="3" t="str">
        <f t="shared" si="0"/>
        <v xml:space="preserve">GD 2 2  Stacja pomp nr 3 Markusy 82-325 Markusy  </v>
      </c>
      <c r="C56" s="165" t="s">
        <v>26</v>
      </c>
      <c r="D56" s="173">
        <v>2</v>
      </c>
      <c r="E56" s="173">
        <v>2</v>
      </c>
      <c r="F56" s="173"/>
      <c r="G56" s="139" t="s">
        <v>1169</v>
      </c>
      <c r="H56" s="191" t="s">
        <v>1114</v>
      </c>
      <c r="I56" s="139" t="s">
        <v>1115</v>
      </c>
      <c r="J56" s="139"/>
      <c r="K56" s="192"/>
      <c r="L56" s="139" t="s">
        <v>1080</v>
      </c>
      <c r="M56" s="136" t="s">
        <v>1005</v>
      </c>
      <c r="N56" s="139" t="s">
        <v>404</v>
      </c>
      <c r="O56" s="138" t="s">
        <v>23</v>
      </c>
      <c r="P56" s="139" t="s">
        <v>472</v>
      </c>
      <c r="Q56" s="251">
        <v>43465</v>
      </c>
      <c r="R56" s="138" t="s">
        <v>382</v>
      </c>
      <c r="S56" s="139" t="s">
        <v>1170</v>
      </c>
      <c r="T56" s="140" t="s">
        <v>33</v>
      </c>
      <c r="U56" s="139"/>
      <c r="V56" s="165" t="s">
        <v>1171</v>
      </c>
      <c r="W56" s="173" t="s">
        <v>39</v>
      </c>
      <c r="X56" s="250"/>
      <c r="Y56" s="173">
        <v>11916762</v>
      </c>
      <c r="Z56" s="64">
        <v>407662</v>
      </c>
      <c r="AA56" s="44">
        <v>15</v>
      </c>
      <c r="AB56" s="193">
        <v>50</v>
      </c>
      <c r="AC56" s="193"/>
      <c r="AD56" s="193">
        <v>50</v>
      </c>
      <c r="AE56" s="193">
        <v>42</v>
      </c>
      <c r="AF56" s="193">
        <v>125</v>
      </c>
      <c r="AG56" s="194">
        <v>15</v>
      </c>
      <c r="AH56" s="173" t="s">
        <v>7</v>
      </c>
      <c r="AI56" s="192"/>
      <c r="AJ56" s="193"/>
      <c r="AK56" s="193"/>
      <c r="AL56" s="248"/>
      <c r="AM56" s="248"/>
      <c r="AN56" s="248"/>
      <c r="AO56" s="248"/>
      <c r="AP56" s="248"/>
      <c r="AQ56" s="248"/>
      <c r="AR56" s="248"/>
      <c r="AS56" s="193"/>
      <c r="AT56" s="193">
        <v>50</v>
      </c>
      <c r="AU56" s="248">
        <v>45.256999999999998</v>
      </c>
      <c r="AV56" s="248"/>
      <c r="AW56" s="248"/>
      <c r="AX56" s="248"/>
      <c r="AY56" s="248"/>
      <c r="AZ56" s="248"/>
      <c r="BA56" s="248">
        <f t="shared" si="4"/>
        <v>45.256999999999998</v>
      </c>
    </row>
    <row r="57" spans="1:53" ht="30" customHeight="1">
      <c r="A57" s="193">
        <v>52</v>
      </c>
      <c r="B57" s="3" t="str">
        <f t="shared" si="0"/>
        <v xml:space="preserve">GD 2 2  Stacja pomp nr 31 Gajewiec 82-335 Gronowo Elbląskie  </v>
      </c>
      <c r="C57" s="165" t="s">
        <v>26</v>
      </c>
      <c r="D57" s="173">
        <v>2</v>
      </c>
      <c r="E57" s="173">
        <v>2</v>
      </c>
      <c r="F57" s="173"/>
      <c r="G57" s="139" t="s">
        <v>1172</v>
      </c>
      <c r="H57" s="191" t="s">
        <v>1078</v>
      </c>
      <c r="I57" s="139" t="s">
        <v>1079</v>
      </c>
      <c r="J57" s="139"/>
      <c r="K57" s="192"/>
      <c r="L57" s="139" t="s">
        <v>1080</v>
      </c>
      <c r="M57" s="136" t="s">
        <v>1005</v>
      </c>
      <c r="N57" s="139" t="s">
        <v>404</v>
      </c>
      <c r="O57" s="138" t="s">
        <v>23</v>
      </c>
      <c r="P57" s="139" t="s">
        <v>472</v>
      </c>
      <c r="Q57" s="251">
        <v>43465</v>
      </c>
      <c r="R57" s="138" t="s">
        <v>382</v>
      </c>
      <c r="S57" s="139" t="s">
        <v>1173</v>
      </c>
      <c r="T57" s="140" t="s">
        <v>33</v>
      </c>
      <c r="U57" s="139"/>
      <c r="V57" s="165" t="s">
        <v>1174</v>
      </c>
      <c r="W57" s="154" t="s">
        <v>39</v>
      </c>
      <c r="X57" s="250"/>
      <c r="Y57" s="173">
        <v>11916762</v>
      </c>
      <c r="Z57" s="64">
        <v>407654</v>
      </c>
      <c r="AA57" s="44">
        <v>25</v>
      </c>
      <c r="AB57" s="193">
        <v>69</v>
      </c>
      <c r="AC57" s="193"/>
      <c r="AD57" s="193">
        <v>69</v>
      </c>
      <c r="AE57" s="193">
        <v>66</v>
      </c>
      <c r="AF57" s="193">
        <v>125</v>
      </c>
      <c r="AG57" s="194">
        <v>15</v>
      </c>
      <c r="AH57" s="173" t="s">
        <v>7</v>
      </c>
      <c r="AI57" s="192"/>
      <c r="AJ57" s="193"/>
      <c r="AK57" s="193"/>
      <c r="AL57" s="248"/>
      <c r="AM57" s="248"/>
      <c r="AN57" s="248"/>
      <c r="AO57" s="248"/>
      <c r="AP57" s="248"/>
      <c r="AQ57" s="248"/>
      <c r="AR57" s="248"/>
      <c r="AS57" s="193"/>
      <c r="AT57" s="193">
        <v>69</v>
      </c>
      <c r="AU57" s="248">
        <v>78.858000000000004</v>
      </c>
      <c r="AV57" s="248"/>
      <c r="AW57" s="248"/>
      <c r="AX57" s="248"/>
      <c r="AY57" s="248"/>
      <c r="AZ57" s="248"/>
      <c r="BA57" s="248">
        <f t="shared" si="4"/>
        <v>78.858000000000004</v>
      </c>
    </row>
    <row r="58" spans="1:53" ht="30" customHeight="1">
      <c r="A58" s="193">
        <v>53</v>
      </c>
      <c r="B58" s="3" t="str">
        <f t="shared" si="0"/>
        <v xml:space="preserve">GD 2 2  Stacja pomp nr 34 Szaleniec 82-220 Stare Pole  </v>
      </c>
      <c r="C58" s="165" t="s">
        <v>26</v>
      </c>
      <c r="D58" s="173">
        <v>2</v>
      </c>
      <c r="E58" s="173">
        <v>2</v>
      </c>
      <c r="F58" s="173"/>
      <c r="G58" s="195" t="s">
        <v>1175</v>
      </c>
      <c r="H58" s="191" t="s">
        <v>1176</v>
      </c>
      <c r="I58" s="139" t="s">
        <v>1177</v>
      </c>
      <c r="J58" s="139"/>
      <c r="K58" s="192"/>
      <c r="L58" s="139" t="s">
        <v>1080</v>
      </c>
      <c r="M58" s="136" t="s">
        <v>1005</v>
      </c>
      <c r="N58" s="185" t="s">
        <v>1101</v>
      </c>
      <c r="O58" s="139" t="s">
        <v>22</v>
      </c>
      <c r="P58" s="139" t="s">
        <v>1102</v>
      </c>
      <c r="Q58" s="251">
        <v>43465</v>
      </c>
      <c r="R58" s="138" t="s">
        <v>382</v>
      </c>
      <c r="S58" s="139"/>
      <c r="T58" s="140"/>
      <c r="U58" s="139"/>
      <c r="V58" s="64" t="s">
        <v>1178</v>
      </c>
      <c r="W58" s="64" t="s">
        <v>39</v>
      </c>
      <c r="X58" s="250"/>
      <c r="Y58" s="64" t="s">
        <v>1179</v>
      </c>
      <c r="Z58" s="64" t="s">
        <v>1180</v>
      </c>
      <c r="AA58" s="44">
        <v>1</v>
      </c>
      <c r="AB58" s="193">
        <v>21</v>
      </c>
      <c r="AC58" s="193"/>
      <c r="AD58" s="193">
        <v>21</v>
      </c>
      <c r="AE58" s="193">
        <v>30</v>
      </c>
      <c r="AF58" s="193">
        <v>80</v>
      </c>
      <c r="AG58" s="194">
        <v>15</v>
      </c>
      <c r="AH58" s="173" t="s">
        <v>7</v>
      </c>
      <c r="AI58" s="192"/>
      <c r="AJ58" s="193"/>
      <c r="AK58" s="193"/>
      <c r="AL58" s="248"/>
      <c r="AM58" s="248"/>
      <c r="AN58" s="248"/>
      <c r="AO58" s="248"/>
      <c r="AP58" s="248"/>
      <c r="AQ58" s="248"/>
      <c r="AR58" s="248"/>
      <c r="AS58" s="193"/>
      <c r="AT58" s="193">
        <v>21</v>
      </c>
      <c r="AU58" s="248">
        <v>8.2370000000000001</v>
      </c>
      <c r="AV58" s="248"/>
      <c r="AW58" s="248"/>
      <c r="AX58" s="248"/>
      <c r="AY58" s="248"/>
      <c r="AZ58" s="248"/>
      <c r="BA58" s="248">
        <f t="shared" si="4"/>
        <v>8.2370000000000001</v>
      </c>
    </row>
    <row r="59" spans="1:53" ht="30" customHeight="1">
      <c r="A59" s="193">
        <v>54</v>
      </c>
      <c r="B59" s="3" t="str">
        <f t="shared" si="0"/>
        <v xml:space="preserve">GD 2 2  Stacja pomp nr 36 Nowakowo przyłącze nr 1 82-300 Elbląg  </v>
      </c>
      <c r="C59" s="165" t="s">
        <v>26</v>
      </c>
      <c r="D59" s="173">
        <v>2</v>
      </c>
      <c r="E59" s="173">
        <v>2</v>
      </c>
      <c r="F59" s="173"/>
      <c r="G59" s="6" t="s">
        <v>1181</v>
      </c>
      <c r="H59" s="191" t="s">
        <v>1085</v>
      </c>
      <c r="I59" s="139" t="s">
        <v>1086</v>
      </c>
      <c r="J59" s="139"/>
      <c r="K59" s="192"/>
      <c r="L59" s="139" t="s">
        <v>1080</v>
      </c>
      <c r="M59" s="136" t="s">
        <v>1005</v>
      </c>
      <c r="N59" s="139" t="s">
        <v>404</v>
      </c>
      <c r="O59" s="138" t="s">
        <v>23</v>
      </c>
      <c r="P59" s="139" t="s">
        <v>472</v>
      </c>
      <c r="Q59" s="251">
        <v>43465</v>
      </c>
      <c r="R59" s="138" t="s">
        <v>382</v>
      </c>
      <c r="S59" s="139" t="s">
        <v>1182</v>
      </c>
      <c r="T59" s="140" t="s">
        <v>33</v>
      </c>
      <c r="U59" s="139"/>
      <c r="V59" s="40" t="s">
        <v>1183</v>
      </c>
      <c r="W59" s="154" t="s">
        <v>39</v>
      </c>
      <c r="X59" s="250"/>
      <c r="Y59" s="173">
        <v>11916762</v>
      </c>
      <c r="Z59" s="40" t="s">
        <v>1184</v>
      </c>
      <c r="AA59" s="45" t="s">
        <v>1185</v>
      </c>
      <c r="AB59" s="193">
        <v>240</v>
      </c>
      <c r="AC59" s="193"/>
      <c r="AD59" s="193">
        <v>140</v>
      </c>
      <c r="AE59" s="193">
        <v>144</v>
      </c>
      <c r="AF59" s="193">
        <v>315</v>
      </c>
      <c r="AG59" s="194">
        <v>15</v>
      </c>
      <c r="AH59" s="173" t="s">
        <v>7</v>
      </c>
      <c r="AI59" s="192" t="s">
        <v>1186</v>
      </c>
      <c r="AJ59" s="193"/>
      <c r="AK59" s="193"/>
      <c r="AL59" s="248"/>
      <c r="AM59" s="248"/>
      <c r="AN59" s="248"/>
      <c r="AO59" s="248"/>
      <c r="AP59" s="248"/>
      <c r="AQ59" s="248"/>
      <c r="AR59" s="248"/>
      <c r="AS59" s="193"/>
      <c r="AT59" s="193">
        <v>140</v>
      </c>
      <c r="AU59" s="248">
        <v>191.482</v>
      </c>
      <c r="AV59" s="248"/>
      <c r="AW59" s="248"/>
      <c r="AX59" s="248"/>
      <c r="AY59" s="248"/>
      <c r="AZ59" s="248"/>
      <c r="BA59" s="248">
        <f t="shared" si="4"/>
        <v>191.482</v>
      </c>
    </row>
    <row r="60" spans="1:53" ht="30" customHeight="1">
      <c r="A60" s="193">
        <v>55</v>
      </c>
      <c r="B60" s="3" t="str">
        <f t="shared" si="0"/>
        <v xml:space="preserve">GD 2 2  Stacja pomp nr 36 Nowakowo przyłącze nr 2 82-300 Elbląg  </v>
      </c>
      <c r="C60" s="165" t="s">
        <v>26</v>
      </c>
      <c r="D60" s="173">
        <v>2</v>
      </c>
      <c r="E60" s="173">
        <v>2</v>
      </c>
      <c r="F60" s="173"/>
      <c r="G60" s="6" t="s">
        <v>1187</v>
      </c>
      <c r="H60" s="191" t="s">
        <v>1085</v>
      </c>
      <c r="I60" s="139" t="s">
        <v>1086</v>
      </c>
      <c r="J60" s="139"/>
      <c r="K60" s="192"/>
      <c r="L60" s="139" t="s">
        <v>1080</v>
      </c>
      <c r="M60" s="136" t="s">
        <v>1005</v>
      </c>
      <c r="N60" s="139" t="s">
        <v>404</v>
      </c>
      <c r="O60" s="138" t="s">
        <v>23</v>
      </c>
      <c r="P60" s="139" t="s">
        <v>472</v>
      </c>
      <c r="Q60" s="251">
        <v>43465</v>
      </c>
      <c r="R60" s="138" t="s">
        <v>382</v>
      </c>
      <c r="S60" s="139" t="s">
        <v>1182</v>
      </c>
      <c r="T60" s="140" t="s">
        <v>33</v>
      </c>
      <c r="U60" s="139"/>
      <c r="V60" s="40" t="s">
        <v>1188</v>
      </c>
      <c r="W60" s="154" t="s">
        <v>39</v>
      </c>
      <c r="X60" s="250"/>
      <c r="Y60" s="173">
        <v>11916762</v>
      </c>
      <c r="Z60" s="40" t="s">
        <v>1189</v>
      </c>
      <c r="AA60" s="45" t="s">
        <v>1185</v>
      </c>
      <c r="AB60" s="193">
        <v>240</v>
      </c>
      <c r="AC60" s="193"/>
      <c r="AD60" s="193">
        <v>0</v>
      </c>
      <c r="AE60" s="193">
        <v>0</v>
      </c>
      <c r="AF60" s="193">
        <v>315</v>
      </c>
      <c r="AG60" s="194">
        <v>15</v>
      </c>
      <c r="AH60" s="173" t="s">
        <v>7</v>
      </c>
      <c r="AI60" s="192" t="s">
        <v>1186</v>
      </c>
      <c r="AJ60" s="193"/>
      <c r="AK60" s="193"/>
      <c r="AL60" s="248"/>
      <c r="AM60" s="248"/>
      <c r="AN60" s="248"/>
      <c r="AO60" s="248"/>
      <c r="AP60" s="248"/>
      <c r="AQ60" s="248"/>
      <c r="AR60" s="248"/>
      <c r="AS60" s="193"/>
      <c r="AT60" s="193">
        <v>0</v>
      </c>
      <c r="AU60" s="248">
        <v>0</v>
      </c>
      <c r="AV60" s="248"/>
      <c r="AW60" s="248"/>
      <c r="AX60" s="248"/>
      <c r="AY60" s="248"/>
      <c r="AZ60" s="248"/>
      <c r="BA60" s="248">
        <f t="shared" si="4"/>
        <v>0</v>
      </c>
    </row>
    <row r="61" spans="1:53" ht="30" customHeight="1">
      <c r="A61" s="193">
        <v>56</v>
      </c>
      <c r="B61" s="3" t="str">
        <f t="shared" si="0"/>
        <v xml:space="preserve">GD 2 2  Stacja pomp nr 4 Krzewsk 82-325 Markusy  </v>
      </c>
      <c r="C61" s="165" t="s">
        <v>26</v>
      </c>
      <c r="D61" s="173">
        <v>2</v>
      </c>
      <c r="E61" s="173">
        <v>2</v>
      </c>
      <c r="F61" s="173"/>
      <c r="G61" s="6" t="s">
        <v>1190</v>
      </c>
      <c r="H61" s="191" t="s">
        <v>1114</v>
      </c>
      <c r="I61" s="139" t="s">
        <v>1115</v>
      </c>
      <c r="J61" s="139"/>
      <c r="K61" s="192"/>
      <c r="L61" s="139" t="s">
        <v>1080</v>
      </c>
      <c r="M61" s="136" t="s">
        <v>1005</v>
      </c>
      <c r="N61" s="139" t="s">
        <v>404</v>
      </c>
      <c r="O61" s="138" t="s">
        <v>23</v>
      </c>
      <c r="P61" s="139" t="s">
        <v>472</v>
      </c>
      <c r="Q61" s="251">
        <v>43465</v>
      </c>
      <c r="R61" s="138" t="s">
        <v>382</v>
      </c>
      <c r="S61" s="139" t="s">
        <v>1191</v>
      </c>
      <c r="T61" s="140" t="s">
        <v>33</v>
      </c>
      <c r="U61" s="139"/>
      <c r="V61" s="40" t="s">
        <v>1192</v>
      </c>
      <c r="W61" s="173" t="s">
        <v>45</v>
      </c>
      <c r="X61" s="250"/>
      <c r="Y61" s="173">
        <v>11916762</v>
      </c>
      <c r="Z61" s="40" t="s">
        <v>1193</v>
      </c>
      <c r="AA61" s="45" t="s">
        <v>153</v>
      </c>
      <c r="AB61" s="193">
        <v>55</v>
      </c>
      <c r="AC61" s="193"/>
      <c r="AD61" s="193">
        <v>15</v>
      </c>
      <c r="AE61" s="193">
        <v>14</v>
      </c>
      <c r="AF61" s="193">
        <v>63</v>
      </c>
      <c r="AG61" s="194">
        <v>0.4</v>
      </c>
      <c r="AH61" s="173" t="s">
        <v>7</v>
      </c>
      <c r="AI61" s="192"/>
      <c r="AJ61" s="193"/>
      <c r="AK61" s="193"/>
      <c r="AL61" s="248"/>
      <c r="AM61" s="248"/>
      <c r="AN61" s="248"/>
      <c r="AO61" s="248"/>
      <c r="AP61" s="248"/>
      <c r="AQ61" s="248"/>
      <c r="AR61" s="248"/>
      <c r="AS61" s="193"/>
      <c r="AT61" s="193">
        <v>15</v>
      </c>
      <c r="AU61" s="248">
        <v>9.5299999999999994</v>
      </c>
      <c r="AV61" s="248"/>
      <c r="AW61" s="248"/>
      <c r="AX61" s="248"/>
      <c r="AY61" s="248"/>
      <c r="AZ61" s="248"/>
      <c r="BA61" s="248">
        <f t="shared" si="4"/>
        <v>9.5299999999999994</v>
      </c>
    </row>
    <row r="62" spans="1:53" ht="30" customHeight="1">
      <c r="A62" s="193">
        <v>57</v>
      </c>
      <c r="B62" s="3" t="str">
        <f t="shared" si="0"/>
        <v xml:space="preserve">GD 2 2  Stacja pomp nr 42 Gronowo Górne 82-310 Elbląg  </v>
      </c>
      <c r="C62" s="165" t="s">
        <v>26</v>
      </c>
      <c r="D62" s="173">
        <v>2</v>
      </c>
      <c r="E62" s="173">
        <v>2</v>
      </c>
      <c r="F62" s="173"/>
      <c r="G62" s="6" t="s">
        <v>1194</v>
      </c>
      <c r="H62" s="191" t="s">
        <v>1195</v>
      </c>
      <c r="I62" s="139" t="s">
        <v>1086</v>
      </c>
      <c r="J62" s="139"/>
      <c r="K62" s="192"/>
      <c r="L62" s="139" t="s">
        <v>1080</v>
      </c>
      <c r="M62" s="136" t="s">
        <v>1005</v>
      </c>
      <c r="N62" s="139" t="s">
        <v>404</v>
      </c>
      <c r="O62" s="138" t="s">
        <v>23</v>
      </c>
      <c r="P62" s="139" t="s">
        <v>472</v>
      </c>
      <c r="Q62" s="251">
        <v>43465</v>
      </c>
      <c r="R62" s="138" t="s">
        <v>382</v>
      </c>
      <c r="S62" s="139" t="s">
        <v>1196</v>
      </c>
      <c r="T62" s="140" t="s">
        <v>33</v>
      </c>
      <c r="U62" s="139"/>
      <c r="V62" s="40" t="s">
        <v>1197</v>
      </c>
      <c r="W62" s="173" t="s">
        <v>40</v>
      </c>
      <c r="X62" s="250"/>
      <c r="Y62" s="173">
        <v>11916762</v>
      </c>
      <c r="Z62" s="40" t="s">
        <v>1198</v>
      </c>
      <c r="AA62" s="45" t="s">
        <v>114</v>
      </c>
      <c r="AB62" s="193">
        <v>55</v>
      </c>
      <c r="AC62" s="193"/>
      <c r="AD62" s="193">
        <v>38</v>
      </c>
      <c r="AE62" s="193">
        <v>34</v>
      </c>
      <c r="AF62" s="193">
        <v>80</v>
      </c>
      <c r="AG62" s="194">
        <v>15</v>
      </c>
      <c r="AH62" s="173" t="s">
        <v>8</v>
      </c>
      <c r="AI62" s="255"/>
      <c r="AJ62" s="193"/>
      <c r="AK62" s="193"/>
      <c r="AL62" s="248"/>
      <c r="AM62" s="248"/>
      <c r="AN62" s="248"/>
      <c r="AO62" s="248"/>
      <c r="AP62" s="248"/>
      <c r="AQ62" s="248"/>
      <c r="AR62" s="248"/>
      <c r="AS62" s="193"/>
      <c r="AT62" s="193">
        <v>38</v>
      </c>
      <c r="AU62" s="248"/>
      <c r="AV62" s="248">
        <v>10.907999999999999</v>
      </c>
      <c r="AW62" s="248">
        <v>41.738</v>
      </c>
      <c r="AX62" s="248"/>
      <c r="AY62" s="248"/>
      <c r="AZ62" s="248"/>
      <c r="BA62" s="248">
        <f t="shared" si="4"/>
        <v>52.646000000000001</v>
      </c>
    </row>
    <row r="63" spans="1:53" ht="30" customHeight="1">
      <c r="A63" s="193">
        <v>58</v>
      </c>
      <c r="B63" s="3" t="str">
        <f t="shared" si="0"/>
        <v xml:space="preserve">GD 2 2  Stacja pomp nr 43 Rubno Wielkie 82-300 Elbląg  </v>
      </c>
      <c r="C63" s="165" t="s">
        <v>26</v>
      </c>
      <c r="D63" s="173">
        <v>2</v>
      </c>
      <c r="E63" s="173">
        <v>2</v>
      </c>
      <c r="F63" s="173"/>
      <c r="G63" s="6" t="s">
        <v>1199</v>
      </c>
      <c r="H63" s="191" t="s">
        <v>1085</v>
      </c>
      <c r="I63" s="139" t="s">
        <v>1086</v>
      </c>
      <c r="J63" s="139"/>
      <c r="K63" s="192"/>
      <c r="L63" s="139" t="s">
        <v>1080</v>
      </c>
      <c r="M63" s="136" t="s">
        <v>1005</v>
      </c>
      <c r="N63" s="139" t="s">
        <v>404</v>
      </c>
      <c r="O63" s="138" t="s">
        <v>23</v>
      </c>
      <c r="P63" s="139" t="s">
        <v>472</v>
      </c>
      <c r="Q63" s="251">
        <v>43465</v>
      </c>
      <c r="R63" s="138" t="s">
        <v>382</v>
      </c>
      <c r="S63" s="139" t="s">
        <v>1200</v>
      </c>
      <c r="T63" s="140" t="s">
        <v>33</v>
      </c>
      <c r="U63" s="139"/>
      <c r="V63" s="40" t="s">
        <v>1201</v>
      </c>
      <c r="W63" s="154" t="s">
        <v>42</v>
      </c>
      <c r="X63" s="250"/>
      <c r="Y63" s="173">
        <v>11916762</v>
      </c>
      <c r="Z63" s="64">
        <v>1355193</v>
      </c>
      <c r="AA63" s="44">
        <v>30</v>
      </c>
      <c r="AB63" s="193">
        <v>80</v>
      </c>
      <c r="AC63" s="193"/>
      <c r="AD63" s="193">
        <v>80</v>
      </c>
      <c r="AE63" s="193">
        <v>71</v>
      </c>
      <c r="AF63" s="193">
        <v>125</v>
      </c>
      <c r="AG63" s="194">
        <v>0.4</v>
      </c>
      <c r="AH63" s="173" t="s">
        <v>7</v>
      </c>
      <c r="AI63" s="192"/>
      <c r="AJ63" s="193"/>
      <c r="AK63" s="193"/>
      <c r="AL63" s="248"/>
      <c r="AM63" s="248"/>
      <c r="AN63" s="248"/>
      <c r="AO63" s="248"/>
      <c r="AP63" s="248"/>
      <c r="AQ63" s="248"/>
      <c r="AR63" s="248"/>
      <c r="AS63" s="193"/>
      <c r="AT63" s="193">
        <v>80</v>
      </c>
      <c r="AU63" s="248">
        <v>47.710999999999999</v>
      </c>
      <c r="AV63" s="248"/>
      <c r="AW63" s="248"/>
      <c r="AX63" s="248"/>
      <c r="AY63" s="248"/>
      <c r="AZ63" s="248"/>
      <c r="BA63" s="248">
        <f t="shared" si="4"/>
        <v>47.710999999999999</v>
      </c>
    </row>
    <row r="64" spans="1:53" ht="30" customHeight="1">
      <c r="A64" s="193">
        <v>59</v>
      </c>
      <c r="B64" s="3" t="str">
        <f t="shared" si="0"/>
        <v xml:space="preserve">GD 2 2  Stacja pomp nr 44 Kopanów 82-335 Gronowo Elbląskie  </v>
      </c>
      <c r="C64" s="165" t="s">
        <v>26</v>
      </c>
      <c r="D64" s="173">
        <v>2</v>
      </c>
      <c r="E64" s="173">
        <v>2</v>
      </c>
      <c r="F64" s="173"/>
      <c r="G64" s="6" t="s">
        <v>1202</v>
      </c>
      <c r="H64" s="191" t="s">
        <v>1078</v>
      </c>
      <c r="I64" s="139" t="s">
        <v>1079</v>
      </c>
      <c r="J64" s="139"/>
      <c r="K64" s="192"/>
      <c r="L64" s="139" t="s">
        <v>1080</v>
      </c>
      <c r="M64" s="136" t="s">
        <v>1005</v>
      </c>
      <c r="N64" s="139" t="s">
        <v>404</v>
      </c>
      <c r="O64" s="138" t="s">
        <v>23</v>
      </c>
      <c r="P64" s="139" t="s">
        <v>472</v>
      </c>
      <c r="Q64" s="251">
        <v>43465</v>
      </c>
      <c r="R64" s="138" t="s">
        <v>382</v>
      </c>
      <c r="S64" s="139" t="s">
        <v>1203</v>
      </c>
      <c r="T64" s="140" t="s">
        <v>33</v>
      </c>
      <c r="U64" s="139"/>
      <c r="V64" s="40" t="s">
        <v>1204</v>
      </c>
      <c r="W64" s="42" t="s">
        <v>41</v>
      </c>
      <c r="X64" s="250"/>
      <c r="Y64" s="173">
        <v>11916762</v>
      </c>
      <c r="Z64" s="40" t="s">
        <v>1205</v>
      </c>
      <c r="AA64" s="45" t="s">
        <v>1049</v>
      </c>
      <c r="AB64" s="193">
        <v>90</v>
      </c>
      <c r="AC64" s="193"/>
      <c r="AD64" s="193">
        <v>35</v>
      </c>
      <c r="AE64" s="193">
        <v>34</v>
      </c>
      <c r="AF64" s="193">
        <v>6</v>
      </c>
      <c r="AG64" s="194">
        <v>15</v>
      </c>
      <c r="AH64" s="173" t="s">
        <v>7</v>
      </c>
      <c r="AI64" s="192"/>
      <c r="AJ64" s="193"/>
      <c r="AK64" s="193"/>
      <c r="AL64" s="248"/>
      <c r="AM64" s="248"/>
      <c r="AN64" s="248"/>
      <c r="AO64" s="248"/>
      <c r="AP64" s="248"/>
      <c r="AQ64" s="248"/>
      <c r="AR64" s="248"/>
      <c r="AS64" s="193"/>
      <c r="AT64" s="193">
        <v>35</v>
      </c>
      <c r="AU64" s="248"/>
      <c r="AV64" s="248"/>
      <c r="AW64" s="248"/>
      <c r="AX64" s="248">
        <v>2.806</v>
      </c>
      <c r="AY64" s="248">
        <v>1.41</v>
      </c>
      <c r="AZ64" s="248">
        <v>12.087</v>
      </c>
      <c r="BA64" s="248">
        <f t="shared" si="4"/>
        <v>16.303000000000001</v>
      </c>
    </row>
    <row r="65" spans="1:53" ht="30" customHeight="1">
      <c r="A65" s="193">
        <v>60</v>
      </c>
      <c r="B65" s="3" t="str">
        <f t="shared" si="0"/>
        <v xml:space="preserve">GD 2 2  Stacja pomp nr 46 Elbląg 82-300 Elbląg ul. Grochowska </v>
      </c>
      <c r="C65" s="165" t="s">
        <v>26</v>
      </c>
      <c r="D65" s="173">
        <v>2</v>
      </c>
      <c r="E65" s="173">
        <v>2</v>
      </c>
      <c r="F65" s="173"/>
      <c r="G65" s="6" t="s">
        <v>1206</v>
      </c>
      <c r="H65" s="191" t="s">
        <v>1085</v>
      </c>
      <c r="I65" s="139" t="s">
        <v>1086</v>
      </c>
      <c r="J65" s="139" t="s">
        <v>1207</v>
      </c>
      <c r="K65" s="192"/>
      <c r="L65" s="139" t="s">
        <v>1080</v>
      </c>
      <c r="M65" s="136" t="s">
        <v>1005</v>
      </c>
      <c r="N65" s="139" t="s">
        <v>404</v>
      </c>
      <c r="O65" s="138" t="s">
        <v>23</v>
      </c>
      <c r="P65" s="139" t="s">
        <v>472</v>
      </c>
      <c r="Q65" s="251">
        <v>43465</v>
      </c>
      <c r="R65" s="138" t="s">
        <v>382</v>
      </c>
      <c r="S65" s="139" t="s">
        <v>1208</v>
      </c>
      <c r="T65" s="140" t="s">
        <v>33</v>
      </c>
      <c r="U65" s="139"/>
      <c r="V65" s="40" t="s">
        <v>1209</v>
      </c>
      <c r="W65" s="173" t="s">
        <v>45</v>
      </c>
      <c r="X65" s="250"/>
      <c r="Y65" s="173">
        <v>11916762</v>
      </c>
      <c r="Z65" s="64">
        <v>1353848</v>
      </c>
      <c r="AA65" s="44">
        <v>1</v>
      </c>
      <c r="AB65" s="193">
        <v>32.5</v>
      </c>
      <c r="AC65" s="193"/>
      <c r="AD65" s="193">
        <v>22</v>
      </c>
      <c r="AE65" s="193">
        <v>30</v>
      </c>
      <c r="AF65" s="193">
        <v>63</v>
      </c>
      <c r="AG65" s="194">
        <v>0.4</v>
      </c>
      <c r="AH65" s="173" t="s">
        <v>7</v>
      </c>
      <c r="AI65" s="192"/>
      <c r="AJ65" s="193"/>
      <c r="AK65" s="193"/>
      <c r="AL65" s="248"/>
      <c r="AM65" s="248"/>
      <c r="AN65" s="248"/>
      <c r="AO65" s="248"/>
      <c r="AP65" s="248"/>
      <c r="AQ65" s="248"/>
      <c r="AR65" s="248"/>
      <c r="AS65" s="193"/>
      <c r="AT65" s="193">
        <v>22</v>
      </c>
      <c r="AU65" s="248">
        <v>18.122</v>
      </c>
      <c r="AV65" s="248"/>
      <c r="AW65" s="248"/>
      <c r="AX65" s="248"/>
      <c r="AY65" s="248"/>
      <c r="AZ65" s="248"/>
      <c r="BA65" s="248">
        <f t="shared" si="4"/>
        <v>18.122</v>
      </c>
    </row>
    <row r="66" spans="1:53" ht="30" customHeight="1">
      <c r="A66" s="193">
        <v>61</v>
      </c>
      <c r="B66" s="3" t="str">
        <f t="shared" si="0"/>
        <v xml:space="preserve">GD 2 2  Stacja pomp nr 47 Wikrowo T-4063 82-335 Gronowo Elbląskie  </v>
      </c>
      <c r="C66" s="165" t="s">
        <v>26</v>
      </c>
      <c r="D66" s="173">
        <v>2</v>
      </c>
      <c r="E66" s="173">
        <v>2</v>
      </c>
      <c r="F66" s="173"/>
      <c r="G66" s="2" t="s">
        <v>1210</v>
      </c>
      <c r="H66" s="191" t="s">
        <v>1078</v>
      </c>
      <c r="I66" s="139" t="s">
        <v>1079</v>
      </c>
      <c r="J66" s="139"/>
      <c r="K66" s="192"/>
      <c r="L66" s="139" t="s">
        <v>1080</v>
      </c>
      <c r="M66" s="136" t="s">
        <v>1005</v>
      </c>
      <c r="N66" s="139" t="s">
        <v>404</v>
      </c>
      <c r="O66" s="138" t="s">
        <v>23</v>
      </c>
      <c r="P66" s="139" t="s">
        <v>472</v>
      </c>
      <c r="Q66" s="251">
        <v>43465</v>
      </c>
      <c r="R66" s="138" t="s">
        <v>382</v>
      </c>
      <c r="S66" s="139" t="s">
        <v>1211</v>
      </c>
      <c r="T66" s="140" t="s">
        <v>33</v>
      </c>
      <c r="U66" s="139"/>
      <c r="V66" s="40" t="s">
        <v>1212</v>
      </c>
      <c r="W66" s="42" t="s">
        <v>41</v>
      </c>
      <c r="X66" s="250"/>
      <c r="Y66" s="173">
        <v>11916762</v>
      </c>
      <c r="Z66" s="40" t="s">
        <v>1213</v>
      </c>
      <c r="AA66" s="45" t="s">
        <v>1049</v>
      </c>
      <c r="AB66" s="193">
        <v>23</v>
      </c>
      <c r="AC66" s="193"/>
      <c r="AD66" s="193">
        <v>11</v>
      </c>
      <c r="AE66" s="193">
        <v>10</v>
      </c>
      <c r="AF66" s="193">
        <v>6</v>
      </c>
      <c r="AG66" s="194">
        <v>15</v>
      </c>
      <c r="AH66" s="173" t="s">
        <v>7</v>
      </c>
      <c r="AI66" s="192"/>
      <c r="AJ66" s="193"/>
      <c r="AK66" s="193"/>
      <c r="AL66" s="248"/>
      <c r="AM66" s="248"/>
      <c r="AN66" s="248"/>
      <c r="AO66" s="248"/>
      <c r="AP66" s="248"/>
      <c r="AQ66" s="248"/>
      <c r="AR66" s="248"/>
      <c r="AS66" s="193"/>
      <c r="AT66" s="193">
        <v>11</v>
      </c>
      <c r="AU66" s="248"/>
      <c r="AV66" s="248"/>
      <c r="AW66" s="248"/>
      <c r="AX66" s="248">
        <v>1.5</v>
      </c>
      <c r="AY66" s="248">
        <v>1</v>
      </c>
      <c r="AZ66" s="248">
        <v>4.58</v>
      </c>
      <c r="BA66" s="248">
        <f t="shared" si="4"/>
        <v>7.08</v>
      </c>
    </row>
    <row r="67" spans="1:53" ht="30" customHeight="1">
      <c r="A67" s="193">
        <v>62</v>
      </c>
      <c r="B67" s="3" t="str">
        <f t="shared" si="0"/>
        <v xml:space="preserve">GD 2 2  Stacja pomp nr 5 Bągart 82-440 Dzierzgoń  </v>
      </c>
      <c r="C67" s="165" t="s">
        <v>26</v>
      </c>
      <c r="D67" s="173">
        <v>2</v>
      </c>
      <c r="E67" s="173">
        <v>2</v>
      </c>
      <c r="F67" s="173"/>
      <c r="G67" s="195" t="s">
        <v>1214</v>
      </c>
      <c r="H67" s="191" t="s">
        <v>1215</v>
      </c>
      <c r="I67" s="139" t="s">
        <v>1216</v>
      </c>
      <c r="J67" s="139"/>
      <c r="K67" s="192"/>
      <c r="L67" s="139" t="s">
        <v>1080</v>
      </c>
      <c r="M67" s="136" t="s">
        <v>1005</v>
      </c>
      <c r="N67" s="185" t="s">
        <v>1101</v>
      </c>
      <c r="O67" s="139" t="s">
        <v>22</v>
      </c>
      <c r="P67" s="139" t="s">
        <v>1102</v>
      </c>
      <c r="Q67" s="251">
        <v>43465</v>
      </c>
      <c r="R67" s="138" t="s">
        <v>382</v>
      </c>
      <c r="S67" s="139"/>
      <c r="T67" s="140"/>
      <c r="U67" s="139"/>
      <c r="V67" s="64" t="s">
        <v>1217</v>
      </c>
      <c r="W67" s="64" t="s">
        <v>39</v>
      </c>
      <c r="X67" s="250"/>
      <c r="Y67" s="37">
        <v>11870195</v>
      </c>
      <c r="Z67" s="64" t="s">
        <v>1218</v>
      </c>
      <c r="AA67" s="44">
        <v>30</v>
      </c>
      <c r="AB67" s="193">
        <v>55</v>
      </c>
      <c r="AC67" s="193"/>
      <c r="AD67" s="193">
        <v>55</v>
      </c>
      <c r="AE67" s="193">
        <v>73</v>
      </c>
      <c r="AF67" s="193">
        <v>160</v>
      </c>
      <c r="AG67" s="194">
        <v>15</v>
      </c>
      <c r="AH67" s="173" t="s">
        <v>7</v>
      </c>
      <c r="AI67" s="192"/>
      <c r="AJ67" s="193"/>
      <c r="AK67" s="193"/>
      <c r="AL67" s="248"/>
      <c r="AM67" s="248"/>
      <c r="AN67" s="248"/>
      <c r="AO67" s="248"/>
      <c r="AP67" s="248"/>
      <c r="AQ67" s="248"/>
      <c r="AR67" s="248"/>
      <c r="AS67" s="193"/>
      <c r="AT67" s="193">
        <v>55</v>
      </c>
      <c r="AU67" s="248">
        <v>73.474000000000004</v>
      </c>
      <c r="AV67" s="248"/>
      <c r="AW67" s="248"/>
      <c r="AX67" s="248"/>
      <c r="AY67" s="248"/>
      <c r="AZ67" s="248"/>
      <c r="BA67" s="248">
        <f t="shared" si="4"/>
        <v>73.474000000000004</v>
      </c>
    </row>
    <row r="68" spans="1:53" ht="30" customHeight="1">
      <c r="A68" s="193">
        <v>63</v>
      </c>
      <c r="B68" s="3" t="str">
        <f t="shared" si="0"/>
        <v xml:space="preserve">GD 2 2  Stacja pomp nr 5 Dzierzgonka 82-325 Markusy  </v>
      </c>
      <c r="C68" s="165" t="s">
        <v>26</v>
      </c>
      <c r="D68" s="173">
        <v>2</v>
      </c>
      <c r="E68" s="173">
        <v>2</v>
      </c>
      <c r="F68" s="173"/>
      <c r="G68" s="6" t="s">
        <v>1219</v>
      </c>
      <c r="H68" s="191" t="s">
        <v>1114</v>
      </c>
      <c r="I68" s="139" t="s">
        <v>1115</v>
      </c>
      <c r="J68" s="139"/>
      <c r="K68" s="192"/>
      <c r="L68" s="139" t="s">
        <v>1080</v>
      </c>
      <c r="M68" s="136" t="s">
        <v>1005</v>
      </c>
      <c r="N68" s="139" t="s">
        <v>404</v>
      </c>
      <c r="O68" s="138" t="s">
        <v>23</v>
      </c>
      <c r="P68" s="139" t="s">
        <v>472</v>
      </c>
      <c r="Q68" s="251">
        <v>43465</v>
      </c>
      <c r="R68" s="138" t="s">
        <v>382</v>
      </c>
      <c r="S68" s="139" t="s">
        <v>1220</v>
      </c>
      <c r="T68" s="140" t="s">
        <v>33</v>
      </c>
      <c r="U68" s="139"/>
      <c r="V68" s="40" t="s">
        <v>1221</v>
      </c>
      <c r="W68" s="173" t="s">
        <v>45</v>
      </c>
      <c r="X68" s="250"/>
      <c r="Y68" s="173">
        <v>11916762</v>
      </c>
      <c r="Z68" s="40" t="s">
        <v>1222</v>
      </c>
      <c r="AA68" s="45" t="s">
        <v>153</v>
      </c>
      <c r="AB68" s="193">
        <v>45</v>
      </c>
      <c r="AC68" s="193"/>
      <c r="AD68" s="193">
        <v>25</v>
      </c>
      <c r="AE68" s="193">
        <v>24</v>
      </c>
      <c r="AF68" s="193">
        <v>80</v>
      </c>
      <c r="AG68" s="194">
        <v>0.4</v>
      </c>
      <c r="AH68" s="173" t="s">
        <v>7</v>
      </c>
      <c r="AI68" s="192"/>
      <c r="AJ68" s="193"/>
      <c r="AK68" s="193"/>
      <c r="AL68" s="248"/>
      <c r="AM68" s="248"/>
      <c r="AN68" s="248"/>
      <c r="AO68" s="248"/>
      <c r="AP68" s="248"/>
      <c r="AQ68" s="248"/>
      <c r="AR68" s="248"/>
      <c r="AS68" s="193"/>
      <c r="AT68" s="193">
        <v>25</v>
      </c>
      <c r="AU68" s="248">
        <v>16.728999999999999</v>
      </c>
      <c r="AV68" s="248"/>
      <c r="AW68" s="248"/>
      <c r="AX68" s="248"/>
      <c r="AY68" s="248"/>
      <c r="AZ68" s="248"/>
      <c r="BA68" s="248">
        <f t="shared" si="4"/>
        <v>16.728999999999999</v>
      </c>
    </row>
    <row r="69" spans="1:53" ht="30" customHeight="1">
      <c r="A69" s="193">
        <v>64</v>
      </c>
      <c r="B69" s="3" t="str">
        <f t="shared" si="0"/>
        <v xml:space="preserve">GD 2 2  Stacja pomp nr 55 Bielnik 82-300 Elbląg  </v>
      </c>
      <c r="C69" s="165" t="s">
        <v>26</v>
      </c>
      <c r="D69" s="173">
        <v>2</v>
      </c>
      <c r="E69" s="173">
        <v>2</v>
      </c>
      <c r="F69" s="173"/>
      <c r="G69" s="139" t="s">
        <v>1223</v>
      </c>
      <c r="H69" s="191" t="s">
        <v>1085</v>
      </c>
      <c r="I69" s="139" t="s">
        <v>1086</v>
      </c>
      <c r="J69" s="139"/>
      <c r="K69" s="192"/>
      <c r="L69" s="139" t="s">
        <v>1080</v>
      </c>
      <c r="M69" s="136" t="s">
        <v>1005</v>
      </c>
      <c r="N69" s="139" t="s">
        <v>404</v>
      </c>
      <c r="O69" s="138" t="s">
        <v>23</v>
      </c>
      <c r="P69" s="139" t="s">
        <v>472</v>
      </c>
      <c r="Q69" s="251">
        <v>43465</v>
      </c>
      <c r="R69" s="138" t="s">
        <v>382</v>
      </c>
      <c r="S69" s="139" t="s">
        <v>1224</v>
      </c>
      <c r="T69" s="140" t="s">
        <v>33</v>
      </c>
      <c r="U69" s="139"/>
      <c r="V69" s="165" t="s">
        <v>1225</v>
      </c>
      <c r="W69" s="173" t="s">
        <v>41</v>
      </c>
      <c r="X69" s="250"/>
      <c r="Y69" s="173">
        <v>11916762</v>
      </c>
      <c r="Z69" s="40">
        <v>58007898</v>
      </c>
      <c r="AA69" s="193">
        <v>300</v>
      </c>
      <c r="AB69" s="193">
        <v>300</v>
      </c>
      <c r="AC69" s="193"/>
      <c r="AD69" s="193">
        <v>145</v>
      </c>
      <c r="AE69" s="193">
        <v>142</v>
      </c>
      <c r="AF69" s="193">
        <v>0.6</v>
      </c>
      <c r="AG69" s="194">
        <v>15</v>
      </c>
      <c r="AH69" s="173" t="s">
        <v>7</v>
      </c>
      <c r="AI69" s="192"/>
      <c r="AJ69" s="193"/>
      <c r="AK69" s="193"/>
      <c r="AL69" s="248"/>
      <c r="AM69" s="248"/>
      <c r="AN69" s="248"/>
      <c r="AO69" s="248"/>
      <c r="AP69" s="248"/>
      <c r="AQ69" s="248"/>
      <c r="AR69" s="248"/>
      <c r="AS69" s="193"/>
      <c r="AT69" s="193">
        <v>145</v>
      </c>
      <c r="AU69" s="248"/>
      <c r="AV69" s="248"/>
      <c r="AW69" s="248"/>
      <c r="AX69" s="248">
        <v>24.286000000000001</v>
      </c>
      <c r="AY69" s="248">
        <v>10.624000000000001</v>
      </c>
      <c r="AZ69" s="248">
        <v>177.13499999999999</v>
      </c>
      <c r="BA69" s="248">
        <f t="shared" si="4"/>
        <v>212.04499999999999</v>
      </c>
    </row>
    <row r="70" spans="1:53" ht="30" customHeight="1">
      <c r="A70" s="193">
        <v>65</v>
      </c>
      <c r="B70" s="3" t="str">
        <f t="shared" ref="B70:B133" si="5">CONCATENATE(C70," ",D70," ",E70," ",F70," ",G70," ",H70," ",I70," ",J70," ",K70,)</f>
        <v xml:space="preserve">GD 2 2  Stacja pomp nr 58 Nowe Pole 82-300 Elbląg  </v>
      </c>
      <c r="C70" s="165" t="s">
        <v>26</v>
      </c>
      <c r="D70" s="173">
        <v>2</v>
      </c>
      <c r="E70" s="173">
        <v>2</v>
      </c>
      <c r="F70" s="173"/>
      <c r="G70" s="139" t="s">
        <v>1226</v>
      </c>
      <c r="H70" s="191" t="s">
        <v>1085</v>
      </c>
      <c r="I70" s="139" t="s">
        <v>1086</v>
      </c>
      <c r="J70" s="139"/>
      <c r="K70" s="192"/>
      <c r="L70" s="139" t="s">
        <v>1080</v>
      </c>
      <c r="M70" s="136" t="s">
        <v>1005</v>
      </c>
      <c r="N70" s="139" t="s">
        <v>404</v>
      </c>
      <c r="O70" s="138" t="s">
        <v>23</v>
      </c>
      <c r="P70" s="139" t="s">
        <v>472</v>
      </c>
      <c r="Q70" s="251">
        <v>43465</v>
      </c>
      <c r="R70" s="138" t="s">
        <v>382</v>
      </c>
      <c r="S70" s="139" t="s">
        <v>1227</v>
      </c>
      <c r="T70" s="140" t="s">
        <v>33</v>
      </c>
      <c r="U70" s="139"/>
      <c r="V70" s="165" t="s">
        <v>1228</v>
      </c>
      <c r="W70" s="173" t="s">
        <v>40</v>
      </c>
      <c r="X70" s="250"/>
      <c r="Y70" s="173">
        <v>11916762</v>
      </c>
      <c r="Z70" s="64">
        <v>99865712</v>
      </c>
      <c r="AA70" s="44">
        <v>300</v>
      </c>
      <c r="AB70" s="193">
        <v>185</v>
      </c>
      <c r="AC70" s="193">
        <v>65</v>
      </c>
      <c r="AD70" s="193">
        <v>150</v>
      </c>
      <c r="AE70" s="193">
        <v>77</v>
      </c>
      <c r="AF70" s="193">
        <v>80</v>
      </c>
      <c r="AG70" s="194">
        <v>15</v>
      </c>
      <c r="AH70" s="173" t="s">
        <v>7</v>
      </c>
      <c r="AI70" s="192" t="s">
        <v>1229</v>
      </c>
      <c r="AJ70" s="193"/>
      <c r="AK70" s="193"/>
      <c r="AL70" s="248"/>
      <c r="AM70" s="248"/>
      <c r="AN70" s="248"/>
      <c r="AO70" s="248"/>
      <c r="AP70" s="248"/>
      <c r="AQ70" s="248"/>
      <c r="AR70" s="248"/>
      <c r="AS70" s="193">
        <v>65</v>
      </c>
      <c r="AT70" s="193">
        <v>150</v>
      </c>
      <c r="AU70" s="248"/>
      <c r="AV70" s="248">
        <v>14.263</v>
      </c>
      <c r="AW70" s="248">
        <v>36.593000000000004</v>
      </c>
      <c r="AX70" s="248"/>
      <c r="AY70" s="248"/>
      <c r="AZ70" s="248"/>
      <c r="BA70" s="248">
        <f t="shared" si="4"/>
        <v>50.856000000000002</v>
      </c>
    </row>
    <row r="71" spans="1:53" ht="30" customHeight="1">
      <c r="A71" s="193">
        <v>66</v>
      </c>
      <c r="B71" s="3" t="str">
        <f t="shared" si="5"/>
        <v xml:space="preserve">GD 2 2  Stacja pomp nr 6 Markusy 82-325 Markusy  </v>
      </c>
      <c r="C71" s="165" t="s">
        <v>26</v>
      </c>
      <c r="D71" s="173">
        <v>2</v>
      </c>
      <c r="E71" s="173">
        <v>2</v>
      </c>
      <c r="F71" s="173"/>
      <c r="G71" s="2" t="s">
        <v>1230</v>
      </c>
      <c r="H71" s="191" t="s">
        <v>1114</v>
      </c>
      <c r="I71" s="139" t="s">
        <v>1115</v>
      </c>
      <c r="J71" s="139"/>
      <c r="K71" s="192"/>
      <c r="L71" s="139" t="s">
        <v>1080</v>
      </c>
      <c r="M71" s="136" t="s">
        <v>1005</v>
      </c>
      <c r="N71" s="139" t="s">
        <v>404</v>
      </c>
      <c r="O71" s="138" t="s">
        <v>23</v>
      </c>
      <c r="P71" s="139" t="s">
        <v>472</v>
      </c>
      <c r="Q71" s="251">
        <v>43465</v>
      </c>
      <c r="R71" s="138" t="s">
        <v>382</v>
      </c>
      <c r="S71" s="139" t="s">
        <v>1231</v>
      </c>
      <c r="T71" s="140" t="s">
        <v>33</v>
      </c>
      <c r="U71" s="139"/>
      <c r="V71" s="40" t="s">
        <v>1232</v>
      </c>
      <c r="W71" s="173" t="s">
        <v>43</v>
      </c>
      <c r="X71" s="250"/>
      <c r="Y71" s="173">
        <v>11916762</v>
      </c>
      <c r="Z71" s="64" t="s">
        <v>1233</v>
      </c>
      <c r="AA71" s="44" t="s">
        <v>153</v>
      </c>
      <c r="AB71" s="193">
        <v>44</v>
      </c>
      <c r="AC71" s="193"/>
      <c r="AD71" s="193">
        <v>25</v>
      </c>
      <c r="AE71" s="193">
        <v>25</v>
      </c>
      <c r="AF71" s="193">
        <v>40</v>
      </c>
      <c r="AG71" s="194">
        <v>0.4</v>
      </c>
      <c r="AH71" s="173" t="s">
        <v>7</v>
      </c>
      <c r="AI71" s="192"/>
      <c r="AJ71" s="193"/>
      <c r="AK71" s="193"/>
      <c r="AL71" s="248"/>
      <c r="AM71" s="248"/>
      <c r="AN71" s="248"/>
      <c r="AO71" s="248"/>
      <c r="AP71" s="248"/>
      <c r="AQ71" s="248"/>
      <c r="AR71" s="248"/>
      <c r="AS71" s="193"/>
      <c r="AT71" s="193">
        <v>25</v>
      </c>
      <c r="AU71" s="248"/>
      <c r="AV71" s="248">
        <v>9.859</v>
      </c>
      <c r="AW71" s="248">
        <v>21.972999999999999</v>
      </c>
      <c r="AX71" s="248"/>
      <c r="AY71" s="248"/>
      <c r="AZ71" s="248"/>
      <c r="BA71" s="248">
        <f t="shared" si="4"/>
        <v>31.832000000000001</v>
      </c>
    </row>
    <row r="72" spans="1:53" ht="30" customHeight="1">
      <c r="A72" s="193">
        <v>67</v>
      </c>
      <c r="B72" s="3" t="str">
        <f t="shared" si="5"/>
        <v xml:space="preserve">GD 2 2  Stacja pomp nr 60 Jesionno 82-335 Gronowo Elbląskie  </v>
      </c>
      <c r="C72" s="165" t="s">
        <v>26</v>
      </c>
      <c r="D72" s="173">
        <v>2</v>
      </c>
      <c r="E72" s="173">
        <v>2</v>
      </c>
      <c r="F72" s="173"/>
      <c r="G72" s="6" t="s">
        <v>1234</v>
      </c>
      <c r="H72" s="191" t="s">
        <v>1078</v>
      </c>
      <c r="I72" s="139" t="s">
        <v>1079</v>
      </c>
      <c r="J72" s="139"/>
      <c r="K72" s="192"/>
      <c r="L72" s="139" t="s">
        <v>1080</v>
      </c>
      <c r="M72" s="136" t="s">
        <v>1005</v>
      </c>
      <c r="N72" s="139" t="s">
        <v>404</v>
      </c>
      <c r="O72" s="138" t="s">
        <v>23</v>
      </c>
      <c r="P72" s="139" t="s">
        <v>472</v>
      </c>
      <c r="Q72" s="251">
        <v>43465</v>
      </c>
      <c r="R72" s="138" t="s">
        <v>382</v>
      </c>
      <c r="S72" s="139" t="s">
        <v>1235</v>
      </c>
      <c r="T72" s="140" t="s">
        <v>33</v>
      </c>
      <c r="U72" s="139"/>
      <c r="V72" s="40" t="s">
        <v>1236</v>
      </c>
      <c r="W72" s="154" t="s">
        <v>42</v>
      </c>
      <c r="X72" s="250"/>
      <c r="Y72" s="173">
        <v>11916762</v>
      </c>
      <c r="Z72" s="40" t="s">
        <v>1237</v>
      </c>
      <c r="AA72" s="45" t="s">
        <v>114</v>
      </c>
      <c r="AB72" s="193">
        <v>44</v>
      </c>
      <c r="AC72" s="193"/>
      <c r="AD72" s="193">
        <v>44</v>
      </c>
      <c r="AE72" s="193">
        <v>24</v>
      </c>
      <c r="AF72" s="193">
        <v>80</v>
      </c>
      <c r="AG72" s="194">
        <v>0.4</v>
      </c>
      <c r="AH72" s="173" t="s">
        <v>7</v>
      </c>
      <c r="AI72" s="192"/>
      <c r="AJ72" s="193"/>
      <c r="AK72" s="193"/>
      <c r="AL72" s="248"/>
      <c r="AM72" s="248"/>
      <c r="AN72" s="248"/>
      <c r="AO72" s="248"/>
      <c r="AP72" s="248"/>
      <c r="AQ72" s="248"/>
      <c r="AR72" s="248"/>
      <c r="AS72" s="193"/>
      <c r="AT72" s="193">
        <v>44</v>
      </c>
      <c r="AU72" s="248">
        <v>37.871000000000002</v>
      </c>
      <c r="AV72" s="248"/>
      <c r="AW72" s="248"/>
      <c r="AX72" s="248"/>
      <c r="AY72" s="248"/>
      <c r="AZ72" s="248"/>
      <c r="BA72" s="248">
        <f t="shared" si="4"/>
        <v>37.871000000000002</v>
      </c>
    </row>
    <row r="73" spans="1:53" ht="30" customHeight="1">
      <c r="A73" s="193">
        <v>68</v>
      </c>
      <c r="B73" s="3" t="str">
        <f t="shared" si="5"/>
        <v xml:space="preserve">GD 2 2  Stacja pomp nr 61 Komorowo 82-323 Komorowo  </v>
      </c>
      <c r="C73" s="165" t="s">
        <v>26</v>
      </c>
      <c r="D73" s="173">
        <v>2</v>
      </c>
      <c r="E73" s="173">
        <v>2</v>
      </c>
      <c r="F73" s="173"/>
      <c r="G73" s="2" t="s">
        <v>1238</v>
      </c>
      <c r="H73" s="191" t="s">
        <v>1239</v>
      </c>
      <c r="I73" s="139" t="s">
        <v>1240</v>
      </c>
      <c r="J73" s="139"/>
      <c r="K73" s="192"/>
      <c r="L73" s="139" t="s">
        <v>1080</v>
      </c>
      <c r="M73" s="136" t="s">
        <v>1005</v>
      </c>
      <c r="N73" s="139" t="s">
        <v>404</v>
      </c>
      <c r="O73" s="138" t="s">
        <v>23</v>
      </c>
      <c r="P73" s="139" t="s">
        <v>472</v>
      </c>
      <c r="Q73" s="251">
        <v>43465</v>
      </c>
      <c r="R73" s="138" t="s">
        <v>382</v>
      </c>
      <c r="S73" s="139" t="s">
        <v>1241</v>
      </c>
      <c r="T73" s="140" t="s">
        <v>33</v>
      </c>
      <c r="U73" s="139"/>
      <c r="V73" s="40" t="s">
        <v>1242</v>
      </c>
      <c r="W73" s="154" t="s">
        <v>42</v>
      </c>
      <c r="X73" s="250"/>
      <c r="Y73" s="173">
        <v>11916762</v>
      </c>
      <c r="Z73" s="64" t="s">
        <v>1243</v>
      </c>
      <c r="AA73" s="44" t="s">
        <v>255</v>
      </c>
      <c r="AB73" s="193">
        <v>150</v>
      </c>
      <c r="AC73" s="193">
        <v>68</v>
      </c>
      <c r="AD73" s="193">
        <v>68</v>
      </c>
      <c r="AE73" s="193">
        <v>88</v>
      </c>
      <c r="AF73" s="193">
        <v>250</v>
      </c>
      <c r="AG73" s="194">
        <v>0.4</v>
      </c>
      <c r="AH73" s="173" t="s">
        <v>7</v>
      </c>
      <c r="AI73" s="192" t="s">
        <v>1229</v>
      </c>
      <c r="AJ73" s="193"/>
      <c r="AK73" s="193"/>
      <c r="AL73" s="248"/>
      <c r="AM73" s="248"/>
      <c r="AN73" s="248"/>
      <c r="AO73" s="248"/>
      <c r="AP73" s="248"/>
      <c r="AQ73" s="248"/>
      <c r="AR73" s="248"/>
      <c r="AS73" s="193">
        <v>68</v>
      </c>
      <c r="AT73" s="193">
        <v>68</v>
      </c>
      <c r="AU73" s="248">
        <v>73.311999999999998</v>
      </c>
      <c r="AV73" s="248"/>
      <c r="AW73" s="248"/>
      <c r="AX73" s="248"/>
      <c r="AY73" s="248"/>
      <c r="AZ73" s="248"/>
      <c r="BA73" s="248">
        <f t="shared" si="4"/>
        <v>73.311999999999998</v>
      </c>
    </row>
    <row r="74" spans="1:53" ht="30" customHeight="1">
      <c r="A74" s="193">
        <v>69</v>
      </c>
      <c r="B74" s="3" t="str">
        <f t="shared" si="5"/>
        <v xml:space="preserve">GD 2 2  Stacja pomp nr 62 Janów 82-323 Komorowo  </v>
      </c>
      <c r="C74" s="165" t="s">
        <v>26</v>
      </c>
      <c r="D74" s="173">
        <v>2</v>
      </c>
      <c r="E74" s="173">
        <v>2</v>
      </c>
      <c r="F74" s="173"/>
      <c r="G74" s="6" t="s">
        <v>1244</v>
      </c>
      <c r="H74" s="191" t="s">
        <v>1239</v>
      </c>
      <c r="I74" s="139" t="s">
        <v>1240</v>
      </c>
      <c r="J74" s="139"/>
      <c r="K74" s="192"/>
      <c r="L74" s="139" t="s">
        <v>1080</v>
      </c>
      <c r="M74" s="136" t="s">
        <v>1005</v>
      </c>
      <c r="N74" s="139" t="s">
        <v>404</v>
      </c>
      <c r="O74" s="138" t="s">
        <v>23</v>
      </c>
      <c r="P74" s="139" t="s">
        <v>472</v>
      </c>
      <c r="Q74" s="251">
        <v>43465</v>
      </c>
      <c r="R74" s="138" t="s">
        <v>382</v>
      </c>
      <c r="S74" s="139" t="s">
        <v>1245</v>
      </c>
      <c r="T74" s="140" t="s">
        <v>33</v>
      </c>
      <c r="U74" s="139"/>
      <c r="V74" s="40" t="s">
        <v>1246</v>
      </c>
      <c r="W74" s="173" t="s">
        <v>43</v>
      </c>
      <c r="X74" s="250"/>
      <c r="Y74" s="173">
        <v>11916762</v>
      </c>
      <c r="Z74" s="64">
        <v>1354528</v>
      </c>
      <c r="AA74" s="44">
        <v>15</v>
      </c>
      <c r="AB74" s="193"/>
      <c r="AC74" s="193"/>
      <c r="AD74" s="193">
        <v>44</v>
      </c>
      <c r="AE74" s="193">
        <v>46</v>
      </c>
      <c r="AF74" s="193"/>
      <c r="AG74" s="194">
        <v>0.4</v>
      </c>
      <c r="AH74" s="173" t="s">
        <v>7</v>
      </c>
      <c r="AI74" s="192"/>
      <c r="AJ74" s="193"/>
      <c r="AK74" s="193"/>
      <c r="AL74" s="248"/>
      <c r="AM74" s="248"/>
      <c r="AN74" s="248"/>
      <c r="AO74" s="248"/>
      <c r="AP74" s="248"/>
      <c r="AQ74" s="248"/>
      <c r="AR74" s="248"/>
      <c r="AS74" s="193"/>
      <c r="AT74" s="193">
        <v>44</v>
      </c>
      <c r="AU74" s="248"/>
      <c r="AV74" s="248">
        <v>3.6920000000000002</v>
      </c>
      <c r="AW74" s="248">
        <v>24.550999999999998</v>
      </c>
      <c r="AX74" s="248"/>
      <c r="AY74" s="248"/>
      <c r="AZ74" s="248"/>
      <c r="BA74" s="248">
        <f t="shared" si="4"/>
        <v>28.242999999999999</v>
      </c>
    </row>
    <row r="75" spans="1:53" ht="30" customHeight="1">
      <c r="A75" s="193">
        <v>70</v>
      </c>
      <c r="B75" s="3" t="str">
        <f t="shared" si="5"/>
        <v xml:space="preserve">GD 2 2  Stacja pomp nr 64 Kąty 82-220 Stare Pole  </v>
      </c>
      <c r="C75" s="165" t="s">
        <v>26</v>
      </c>
      <c r="D75" s="173">
        <v>2</v>
      </c>
      <c r="E75" s="173">
        <v>2</v>
      </c>
      <c r="F75" s="173"/>
      <c r="G75" s="195" t="s">
        <v>1247</v>
      </c>
      <c r="H75" s="191" t="s">
        <v>1176</v>
      </c>
      <c r="I75" s="139" t="s">
        <v>1177</v>
      </c>
      <c r="J75" s="139"/>
      <c r="K75" s="192"/>
      <c r="L75" s="139" t="s">
        <v>1080</v>
      </c>
      <c r="M75" s="136" t="s">
        <v>1005</v>
      </c>
      <c r="N75" s="185" t="s">
        <v>1101</v>
      </c>
      <c r="O75" s="139" t="s">
        <v>22</v>
      </c>
      <c r="P75" s="139" t="s">
        <v>1102</v>
      </c>
      <c r="Q75" s="251">
        <v>43465</v>
      </c>
      <c r="R75" s="138" t="s">
        <v>382</v>
      </c>
      <c r="S75" s="139"/>
      <c r="T75" s="140"/>
      <c r="U75" s="139"/>
      <c r="V75" s="64" t="s">
        <v>1248</v>
      </c>
      <c r="W75" s="37" t="s">
        <v>45</v>
      </c>
      <c r="X75" s="250"/>
      <c r="Y75" s="37">
        <v>1403376862</v>
      </c>
      <c r="Z75" s="40" t="s">
        <v>1249</v>
      </c>
      <c r="AA75" s="45" t="s">
        <v>153</v>
      </c>
      <c r="AB75" s="193">
        <v>26</v>
      </c>
      <c r="AC75" s="193"/>
      <c r="AD75" s="193">
        <v>26</v>
      </c>
      <c r="AE75" s="193">
        <v>24</v>
      </c>
      <c r="AF75" s="193">
        <v>50</v>
      </c>
      <c r="AG75" s="194">
        <v>0.4</v>
      </c>
      <c r="AH75" s="173" t="s">
        <v>7</v>
      </c>
      <c r="AI75" s="192"/>
      <c r="AJ75" s="193"/>
      <c r="AK75" s="193"/>
      <c r="AL75" s="248"/>
      <c r="AM75" s="248"/>
      <c r="AN75" s="248"/>
      <c r="AO75" s="248"/>
      <c r="AP75" s="248"/>
      <c r="AQ75" s="248"/>
      <c r="AR75" s="248"/>
      <c r="AS75" s="193"/>
      <c r="AT75" s="193">
        <v>26</v>
      </c>
      <c r="AU75" s="248">
        <v>13.848000000000001</v>
      </c>
      <c r="AV75" s="248"/>
      <c r="AW75" s="248"/>
      <c r="AX75" s="248"/>
      <c r="AY75" s="248"/>
      <c r="AZ75" s="248"/>
      <c r="BA75" s="248">
        <f t="shared" si="4"/>
        <v>13.848000000000001</v>
      </c>
    </row>
    <row r="76" spans="1:53" ht="30" customHeight="1">
      <c r="A76" s="193">
        <v>71</v>
      </c>
      <c r="B76" s="3" t="str">
        <f t="shared" si="5"/>
        <v xml:space="preserve">GD 2 2  Stacja pomp nr 65 Kławki 82-220 Stare Pole  </v>
      </c>
      <c r="C76" s="165" t="s">
        <v>26</v>
      </c>
      <c r="D76" s="173">
        <v>2</v>
      </c>
      <c r="E76" s="173">
        <v>2</v>
      </c>
      <c r="F76" s="173"/>
      <c r="G76" s="195" t="s">
        <v>1250</v>
      </c>
      <c r="H76" s="191" t="s">
        <v>1176</v>
      </c>
      <c r="I76" s="139" t="s">
        <v>1177</v>
      </c>
      <c r="J76" s="139"/>
      <c r="K76" s="192"/>
      <c r="L76" s="139" t="s">
        <v>1080</v>
      </c>
      <c r="M76" s="136" t="s">
        <v>1005</v>
      </c>
      <c r="N76" s="185" t="s">
        <v>1101</v>
      </c>
      <c r="O76" s="139" t="s">
        <v>22</v>
      </c>
      <c r="P76" s="139" t="s">
        <v>1102</v>
      </c>
      <c r="Q76" s="251">
        <v>43465</v>
      </c>
      <c r="R76" s="138" t="s">
        <v>382</v>
      </c>
      <c r="S76" s="139"/>
      <c r="T76" s="140"/>
      <c r="U76" s="139"/>
      <c r="V76" s="64" t="s">
        <v>1251</v>
      </c>
      <c r="W76" s="64" t="s">
        <v>39</v>
      </c>
      <c r="X76" s="250"/>
      <c r="Y76" s="37">
        <v>11870195</v>
      </c>
      <c r="Z76" s="64" t="s">
        <v>1252</v>
      </c>
      <c r="AA76" s="44">
        <v>15</v>
      </c>
      <c r="AB76" s="193">
        <v>32</v>
      </c>
      <c r="AC76" s="193"/>
      <c r="AD76" s="193">
        <v>32</v>
      </c>
      <c r="AE76" s="193">
        <v>22</v>
      </c>
      <c r="AF76" s="193">
        <v>63</v>
      </c>
      <c r="AG76" s="194">
        <v>15</v>
      </c>
      <c r="AH76" s="173" t="s">
        <v>7</v>
      </c>
      <c r="AI76" s="192"/>
      <c r="AJ76" s="193"/>
      <c r="AK76" s="193"/>
      <c r="AL76" s="248"/>
      <c r="AM76" s="248"/>
      <c r="AN76" s="248"/>
      <c r="AO76" s="248"/>
      <c r="AP76" s="248"/>
      <c r="AQ76" s="248"/>
      <c r="AR76" s="248"/>
      <c r="AS76" s="193"/>
      <c r="AT76" s="193">
        <v>32</v>
      </c>
      <c r="AU76" s="248">
        <v>11.518000000000001</v>
      </c>
      <c r="AV76" s="248"/>
      <c r="AW76" s="248"/>
      <c r="AX76" s="248"/>
      <c r="AY76" s="248"/>
      <c r="AZ76" s="248"/>
      <c r="BA76" s="248">
        <f t="shared" si="4"/>
        <v>11.518000000000001</v>
      </c>
    </row>
    <row r="77" spans="1:53" ht="30" customHeight="1">
      <c r="A77" s="193">
        <v>72</v>
      </c>
      <c r="B77" s="3" t="str">
        <f t="shared" si="5"/>
        <v xml:space="preserve">GD 2 2  Stacja pomp nr 66 Klecie 82-220 Stare Pole  </v>
      </c>
      <c r="C77" s="165" t="s">
        <v>26</v>
      </c>
      <c r="D77" s="173">
        <v>2</v>
      </c>
      <c r="E77" s="173">
        <v>2</v>
      </c>
      <c r="F77" s="173"/>
      <c r="G77" s="195" t="s">
        <v>1253</v>
      </c>
      <c r="H77" s="191" t="s">
        <v>1176</v>
      </c>
      <c r="I77" s="139" t="s">
        <v>1177</v>
      </c>
      <c r="J77" s="139"/>
      <c r="K77" s="192"/>
      <c r="L77" s="139" t="s">
        <v>1080</v>
      </c>
      <c r="M77" s="136" t="s">
        <v>1005</v>
      </c>
      <c r="N77" s="185" t="s">
        <v>1101</v>
      </c>
      <c r="O77" s="139" t="s">
        <v>22</v>
      </c>
      <c r="P77" s="139" t="s">
        <v>1102</v>
      </c>
      <c r="Q77" s="251">
        <v>43465</v>
      </c>
      <c r="R77" s="138" t="s">
        <v>382</v>
      </c>
      <c r="S77" s="139"/>
      <c r="T77" s="140"/>
      <c r="U77" s="139"/>
      <c r="V77" s="64" t="s">
        <v>1254</v>
      </c>
      <c r="W77" s="37" t="s">
        <v>45</v>
      </c>
      <c r="X77" s="250"/>
      <c r="Y77" s="37">
        <v>1403376862</v>
      </c>
      <c r="Z77" s="40" t="s">
        <v>1255</v>
      </c>
      <c r="AA77" s="45" t="s">
        <v>153</v>
      </c>
      <c r="AB77" s="193">
        <v>15</v>
      </c>
      <c r="AC77" s="193"/>
      <c r="AD77" s="193">
        <v>15</v>
      </c>
      <c r="AE77" s="193">
        <v>14</v>
      </c>
      <c r="AF77" s="193">
        <v>35</v>
      </c>
      <c r="AG77" s="194">
        <v>0.4</v>
      </c>
      <c r="AH77" s="173" t="s">
        <v>7</v>
      </c>
      <c r="AI77" s="192"/>
      <c r="AJ77" s="193"/>
      <c r="AK77" s="193"/>
      <c r="AL77" s="248"/>
      <c r="AM77" s="248"/>
      <c r="AN77" s="248"/>
      <c r="AO77" s="248"/>
      <c r="AP77" s="248"/>
      <c r="AQ77" s="248"/>
      <c r="AR77" s="248"/>
      <c r="AS77" s="193"/>
      <c r="AT77" s="193">
        <v>15</v>
      </c>
      <c r="AU77" s="248">
        <v>12.124000000000001</v>
      </c>
      <c r="AV77" s="248"/>
      <c r="AW77" s="248"/>
      <c r="AX77" s="248"/>
      <c r="AY77" s="248"/>
      <c r="AZ77" s="248"/>
      <c r="BA77" s="248">
        <f t="shared" si="4"/>
        <v>12.124000000000001</v>
      </c>
    </row>
    <row r="78" spans="1:53" ht="30" customHeight="1">
      <c r="A78" s="193">
        <v>73</v>
      </c>
      <c r="B78" s="3" t="str">
        <f t="shared" si="5"/>
        <v xml:space="preserve">GD 2 2  Stacja pomp nr 67 Stalewo 82-325 Markusy  </v>
      </c>
      <c r="C78" s="165" t="s">
        <v>26</v>
      </c>
      <c r="D78" s="173">
        <v>2</v>
      </c>
      <c r="E78" s="173">
        <v>2</v>
      </c>
      <c r="F78" s="173"/>
      <c r="G78" s="139" t="s">
        <v>1256</v>
      </c>
      <c r="H78" s="191" t="s">
        <v>1114</v>
      </c>
      <c r="I78" s="139" t="s">
        <v>1115</v>
      </c>
      <c r="J78" s="139"/>
      <c r="K78" s="192"/>
      <c r="L78" s="139" t="s">
        <v>1080</v>
      </c>
      <c r="M78" s="136" t="s">
        <v>1005</v>
      </c>
      <c r="N78" s="139" t="s">
        <v>404</v>
      </c>
      <c r="O78" s="138" t="s">
        <v>23</v>
      </c>
      <c r="P78" s="139" t="s">
        <v>472</v>
      </c>
      <c r="Q78" s="251">
        <v>43465</v>
      </c>
      <c r="R78" s="138" t="s">
        <v>382</v>
      </c>
      <c r="S78" s="139" t="s">
        <v>1257</v>
      </c>
      <c r="T78" s="140" t="s">
        <v>33</v>
      </c>
      <c r="U78" s="139"/>
      <c r="V78" s="165" t="s">
        <v>1258</v>
      </c>
      <c r="W78" s="173" t="s">
        <v>45</v>
      </c>
      <c r="X78" s="250"/>
      <c r="Y78" s="173">
        <v>11916762</v>
      </c>
      <c r="Z78" s="64">
        <v>1353837</v>
      </c>
      <c r="AA78" s="44">
        <v>1</v>
      </c>
      <c r="AB78" s="193">
        <v>40</v>
      </c>
      <c r="AC78" s="193"/>
      <c r="AD78" s="193">
        <v>38</v>
      </c>
      <c r="AE78" s="193">
        <v>27</v>
      </c>
      <c r="AF78" s="193">
        <v>63</v>
      </c>
      <c r="AG78" s="194">
        <v>0.4</v>
      </c>
      <c r="AH78" s="173" t="s">
        <v>7</v>
      </c>
      <c r="AI78" s="192"/>
      <c r="AJ78" s="193"/>
      <c r="AK78" s="193"/>
      <c r="AL78" s="248"/>
      <c r="AM78" s="248"/>
      <c r="AN78" s="248"/>
      <c r="AO78" s="248"/>
      <c r="AP78" s="248"/>
      <c r="AQ78" s="248"/>
      <c r="AR78" s="248"/>
      <c r="AS78" s="193"/>
      <c r="AT78" s="193">
        <v>38</v>
      </c>
      <c r="AU78" s="248">
        <v>23.097999999999999</v>
      </c>
      <c r="AV78" s="248"/>
      <c r="AW78" s="248"/>
      <c r="AX78" s="248"/>
      <c r="AY78" s="248"/>
      <c r="AZ78" s="248"/>
      <c r="BA78" s="248">
        <f t="shared" si="4"/>
        <v>23.097999999999999</v>
      </c>
    </row>
    <row r="79" spans="1:53" ht="30" customHeight="1">
      <c r="A79" s="193">
        <v>74</v>
      </c>
      <c r="B79" s="3" t="str">
        <f t="shared" si="5"/>
        <v xml:space="preserve">GD 2 2  Stacja pomp nr 68 Złotowo 82-220 Stare Pole  </v>
      </c>
      <c r="C79" s="165" t="s">
        <v>26</v>
      </c>
      <c r="D79" s="173">
        <v>2</v>
      </c>
      <c r="E79" s="173">
        <v>2</v>
      </c>
      <c r="F79" s="173"/>
      <c r="G79" s="195" t="s">
        <v>1259</v>
      </c>
      <c r="H79" s="191" t="s">
        <v>1176</v>
      </c>
      <c r="I79" s="139" t="s">
        <v>1177</v>
      </c>
      <c r="J79" s="139"/>
      <c r="K79" s="192"/>
      <c r="L79" s="139" t="s">
        <v>1080</v>
      </c>
      <c r="M79" s="136" t="s">
        <v>1005</v>
      </c>
      <c r="N79" s="185" t="s">
        <v>1101</v>
      </c>
      <c r="O79" s="139" t="s">
        <v>22</v>
      </c>
      <c r="P79" s="139" t="s">
        <v>1102</v>
      </c>
      <c r="Q79" s="251">
        <v>43465</v>
      </c>
      <c r="R79" s="138" t="s">
        <v>382</v>
      </c>
      <c r="S79" s="139"/>
      <c r="T79" s="140"/>
      <c r="U79" s="139"/>
      <c r="V79" s="64" t="s">
        <v>1260</v>
      </c>
      <c r="W79" s="173" t="s">
        <v>43</v>
      </c>
      <c r="X79" s="250"/>
      <c r="Y79" s="37">
        <v>11870195</v>
      </c>
      <c r="Z79" s="40" t="s">
        <v>1261</v>
      </c>
      <c r="AA79" s="45">
        <v>15</v>
      </c>
      <c r="AB79" s="193">
        <v>37</v>
      </c>
      <c r="AC79" s="193"/>
      <c r="AD79" s="193">
        <v>37</v>
      </c>
      <c r="AE79" s="193">
        <v>23</v>
      </c>
      <c r="AF79" s="193">
        <v>100</v>
      </c>
      <c r="AG79" s="194">
        <v>0.4</v>
      </c>
      <c r="AH79" s="173" t="s">
        <v>7</v>
      </c>
      <c r="AI79" s="192"/>
      <c r="AJ79" s="193"/>
      <c r="AK79" s="193"/>
      <c r="AL79" s="248"/>
      <c r="AM79" s="248"/>
      <c r="AN79" s="248"/>
      <c r="AO79" s="248"/>
      <c r="AP79" s="248"/>
      <c r="AQ79" s="248"/>
      <c r="AR79" s="248"/>
      <c r="AS79" s="193"/>
      <c r="AT79" s="193">
        <v>37</v>
      </c>
      <c r="AU79" s="248"/>
      <c r="AV79" s="248">
        <v>6.6660000000000004</v>
      </c>
      <c r="AW79" s="248">
        <v>18.067</v>
      </c>
      <c r="AX79" s="248"/>
      <c r="AY79" s="248"/>
      <c r="AZ79" s="248"/>
      <c r="BA79" s="248">
        <f t="shared" si="4"/>
        <v>24.733000000000001</v>
      </c>
    </row>
    <row r="80" spans="1:53" ht="30" customHeight="1">
      <c r="A80" s="193">
        <v>75</v>
      </c>
      <c r="B80" s="3" t="str">
        <f t="shared" si="5"/>
        <v xml:space="preserve">GD 2 2  Stacja pomp nr 6A Brudzędy 82-325 Markusy  </v>
      </c>
      <c r="C80" s="165" t="s">
        <v>26</v>
      </c>
      <c r="D80" s="173">
        <v>2</v>
      </c>
      <c r="E80" s="173">
        <v>2</v>
      </c>
      <c r="F80" s="173"/>
      <c r="G80" s="6" t="s">
        <v>1262</v>
      </c>
      <c r="H80" s="191" t="s">
        <v>1114</v>
      </c>
      <c r="I80" s="139" t="s">
        <v>1115</v>
      </c>
      <c r="J80" s="139"/>
      <c r="K80" s="192"/>
      <c r="L80" s="139" t="s">
        <v>1080</v>
      </c>
      <c r="M80" s="136" t="s">
        <v>1005</v>
      </c>
      <c r="N80" s="139" t="s">
        <v>404</v>
      </c>
      <c r="O80" s="138" t="s">
        <v>23</v>
      </c>
      <c r="P80" s="139" t="s">
        <v>472</v>
      </c>
      <c r="Q80" s="251">
        <v>43465</v>
      </c>
      <c r="R80" s="138" t="s">
        <v>382</v>
      </c>
      <c r="S80" s="139" t="s">
        <v>1263</v>
      </c>
      <c r="T80" s="140" t="s">
        <v>33</v>
      </c>
      <c r="U80" s="139"/>
      <c r="V80" s="40" t="s">
        <v>1264</v>
      </c>
      <c r="W80" s="173" t="s">
        <v>40</v>
      </c>
      <c r="X80" s="250"/>
      <c r="Y80" s="173">
        <v>11916762</v>
      </c>
      <c r="Z80" s="40" t="s">
        <v>1265</v>
      </c>
      <c r="AA80" s="45" t="s">
        <v>114</v>
      </c>
      <c r="AB80" s="193">
        <v>48</v>
      </c>
      <c r="AC80" s="193"/>
      <c r="AD80" s="193">
        <v>28</v>
      </c>
      <c r="AE80" s="193">
        <v>26</v>
      </c>
      <c r="AF80" s="193">
        <v>50</v>
      </c>
      <c r="AG80" s="194">
        <v>15</v>
      </c>
      <c r="AH80" s="173" t="s">
        <v>8</v>
      </c>
      <c r="AI80" s="255"/>
      <c r="AJ80" s="193"/>
      <c r="AK80" s="193"/>
      <c r="AL80" s="248"/>
      <c r="AM80" s="248"/>
      <c r="AN80" s="248"/>
      <c r="AO80" s="248"/>
      <c r="AP80" s="248"/>
      <c r="AQ80" s="248"/>
      <c r="AR80" s="248"/>
      <c r="AS80" s="193"/>
      <c r="AT80" s="193">
        <v>28</v>
      </c>
      <c r="AU80" s="248"/>
      <c r="AV80" s="248">
        <v>6.22</v>
      </c>
      <c r="AW80" s="248">
        <v>18.661000000000001</v>
      </c>
      <c r="AX80" s="248"/>
      <c r="AY80" s="248"/>
      <c r="AZ80" s="248"/>
      <c r="BA80" s="248">
        <f t="shared" si="4"/>
        <v>24.881</v>
      </c>
    </row>
    <row r="81" spans="1:53" ht="30" customHeight="1">
      <c r="A81" s="193">
        <v>76</v>
      </c>
      <c r="B81" s="3" t="str">
        <f t="shared" si="5"/>
        <v xml:space="preserve">GD 2 2  Stacja pomp nr 6B Brudzędy 82-325 Markusy  </v>
      </c>
      <c r="C81" s="165" t="s">
        <v>26</v>
      </c>
      <c r="D81" s="173">
        <v>2</v>
      </c>
      <c r="E81" s="173">
        <v>2</v>
      </c>
      <c r="F81" s="173"/>
      <c r="G81" s="6" t="s">
        <v>1266</v>
      </c>
      <c r="H81" s="191" t="s">
        <v>1114</v>
      </c>
      <c r="I81" s="139" t="s">
        <v>1115</v>
      </c>
      <c r="J81" s="139"/>
      <c r="K81" s="192"/>
      <c r="L81" s="139" t="s">
        <v>1080</v>
      </c>
      <c r="M81" s="136" t="s">
        <v>1005</v>
      </c>
      <c r="N81" s="139" t="s">
        <v>404</v>
      </c>
      <c r="O81" s="138" t="s">
        <v>23</v>
      </c>
      <c r="P81" s="139" t="s">
        <v>472</v>
      </c>
      <c r="Q81" s="251">
        <v>43465</v>
      </c>
      <c r="R81" s="138" t="s">
        <v>382</v>
      </c>
      <c r="S81" s="139" t="s">
        <v>1267</v>
      </c>
      <c r="T81" s="140" t="s">
        <v>33</v>
      </c>
      <c r="U81" s="139"/>
      <c r="V81" s="40" t="s">
        <v>1268</v>
      </c>
      <c r="W81" s="154" t="s">
        <v>39</v>
      </c>
      <c r="X81" s="250"/>
      <c r="Y81" s="173">
        <v>11916762</v>
      </c>
      <c r="Z81" s="40" t="s">
        <v>1269</v>
      </c>
      <c r="AA81" s="45" t="s">
        <v>114</v>
      </c>
      <c r="AB81" s="193">
        <v>32</v>
      </c>
      <c r="AC81" s="193"/>
      <c r="AD81" s="193">
        <v>28</v>
      </c>
      <c r="AE81" s="193">
        <v>24</v>
      </c>
      <c r="AF81" s="193">
        <v>50</v>
      </c>
      <c r="AG81" s="194">
        <v>15</v>
      </c>
      <c r="AH81" s="173" t="s">
        <v>8</v>
      </c>
      <c r="AI81" s="255"/>
      <c r="AJ81" s="193"/>
      <c r="AK81" s="193"/>
      <c r="AL81" s="248"/>
      <c r="AM81" s="248"/>
      <c r="AN81" s="248"/>
      <c r="AO81" s="248"/>
      <c r="AP81" s="248"/>
      <c r="AQ81" s="248"/>
      <c r="AR81" s="248"/>
      <c r="AS81" s="193"/>
      <c r="AT81" s="193">
        <v>28</v>
      </c>
      <c r="AU81" s="248">
        <v>22.922000000000001</v>
      </c>
      <c r="AV81" s="248"/>
      <c r="AW81" s="248"/>
      <c r="AX81" s="248"/>
      <c r="AY81" s="248"/>
      <c r="AZ81" s="248"/>
      <c r="BA81" s="248">
        <f t="shared" si="4"/>
        <v>22.922000000000001</v>
      </c>
    </row>
    <row r="82" spans="1:53" ht="30" customHeight="1">
      <c r="A82" s="193">
        <v>77</v>
      </c>
      <c r="B82" s="3" t="str">
        <f t="shared" si="5"/>
        <v xml:space="preserve">GD 2 2  Stacja pomp nr 7 Jasna 82-440 Dzierzgoń  </v>
      </c>
      <c r="C82" s="165" t="s">
        <v>26</v>
      </c>
      <c r="D82" s="173">
        <v>2</v>
      </c>
      <c r="E82" s="173">
        <v>2</v>
      </c>
      <c r="F82" s="173"/>
      <c r="G82" s="195" t="s">
        <v>1270</v>
      </c>
      <c r="H82" s="191" t="s">
        <v>1215</v>
      </c>
      <c r="I82" s="139" t="s">
        <v>1216</v>
      </c>
      <c r="J82" s="139"/>
      <c r="K82" s="192"/>
      <c r="L82" s="139" t="s">
        <v>1080</v>
      </c>
      <c r="M82" s="136" t="s">
        <v>1005</v>
      </c>
      <c r="N82" s="185" t="s">
        <v>1101</v>
      </c>
      <c r="O82" s="139" t="s">
        <v>22</v>
      </c>
      <c r="P82" s="139" t="s">
        <v>1102</v>
      </c>
      <c r="Q82" s="251">
        <v>43465</v>
      </c>
      <c r="R82" s="138" t="s">
        <v>382</v>
      </c>
      <c r="S82" s="139"/>
      <c r="T82" s="140"/>
      <c r="U82" s="139"/>
      <c r="V82" s="64" t="s">
        <v>1271</v>
      </c>
      <c r="W82" s="64" t="s">
        <v>39</v>
      </c>
      <c r="X82" s="250"/>
      <c r="Y82" s="37">
        <v>11870195</v>
      </c>
      <c r="Z82" s="64" t="s">
        <v>1272</v>
      </c>
      <c r="AA82" s="44">
        <v>30</v>
      </c>
      <c r="AB82" s="193">
        <v>55</v>
      </c>
      <c r="AC82" s="193"/>
      <c r="AD82" s="193">
        <v>55</v>
      </c>
      <c r="AE82" s="193">
        <v>90</v>
      </c>
      <c r="AF82" s="193">
        <v>160</v>
      </c>
      <c r="AG82" s="194">
        <v>15</v>
      </c>
      <c r="AH82" s="173" t="s">
        <v>7</v>
      </c>
      <c r="AI82" s="192"/>
      <c r="AJ82" s="193"/>
      <c r="AK82" s="193"/>
      <c r="AL82" s="248"/>
      <c r="AM82" s="248"/>
      <c r="AN82" s="248"/>
      <c r="AO82" s="248"/>
      <c r="AP82" s="248"/>
      <c r="AQ82" s="248"/>
      <c r="AR82" s="248"/>
      <c r="AS82" s="193"/>
      <c r="AT82" s="193">
        <v>55</v>
      </c>
      <c r="AU82" s="248">
        <v>60.353999999999999</v>
      </c>
      <c r="AV82" s="248"/>
      <c r="AW82" s="248"/>
      <c r="AX82" s="248"/>
      <c r="AY82" s="248"/>
      <c r="AZ82" s="248"/>
      <c r="BA82" s="248">
        <f t="shared" ref="BA82:BA113" si="6">SUM(AU82:AZ82)</f>
        <v>60.353999999999999</v>
      </c>
    </row>
    <row r="83" spans="1:53" ht="30" customHeight="1">
      <c r="A83" s="193">
        <v>78</v>
      </c>
      <c r="B83" s="3" t="str">
        <f t="shared" si="5"/>
        <v xml:space="preserve">GD 2 2  Stacja pomp nr 7 Kępniewo 82-325 Markusy  </v>
      </c>
      <c r="C83" s="165" t="s">
        <v>26</v>
      </c>
      <c r="D83" s="173">
        <v>2</v>
      </c>
      <c r="E83" s="173">
        <v>2</v>
      </c>
      <c r="F83" s="173"/>
      <c r="G83" s="6" t="s">
        <v>1273</v>
      </c>
      <c r="H83" s="191" t="s">
        <v>1114</v>
      </c>
      <c r="I83" s="139" t="s">
        <v>1115</v>
      </c>
      <c r="J83" s="139"/>
      <c r="K83" s="192"/>
      <c r="L83" s="139" t="s">
        <v>1080</v>
      </c>
      <c r="M83" s="136" t="s">
        <v>1005</v>
      </c>
      <c r="N83" s="139" t="s">
        <v>404</v>
      </c>
      <c r="O83" s="138" t="s">
        <v>23</v>
      </c>
      <c r="P83" s="139" t="s">
        <v>472</v>
      </c>
      <c r="Q83" s="251">
        <v>43465</v>
      </c>
      <c r="R83" s="138" t="s">
        <v>382</v>
      </c>
      <c r="S83" s="139" t="s">
        <v>1274</v>
      </c>
      <c r="T83" s="140" t="s">
        <v>33</v>
      </c>
      <c r="U83" s="139"/>
      <c r="V83" s="40" t="s">
        <v>1275</v>
      </c>
      <c r="W83" s="154" t="s">
        <v>42</v>
      </c>
      <c r="X83" s="250"/>
      <c r="Y83" s="173">
        <v>11916762</v>
      </c>
      <c r="Z83" s="40" t="s">
        <v>1276</v>
      </c>
      <c r="AA83" s="45" t="s">
        <v>114</v>
      </c>
      <c r="AB83" s="193">
        <v>53</v>
      </c>
      <c r="AC83" s="193"/>
      <c r="AD83" s="193">
        <v>20</v>
      </c>
      <c r="AE83" s="193">
        <v>19</v>
      </c>
      <c r="AF83" s="193">
        <v>80</v>
      </c>
      <c r="AG83" s="194">
        <v>0.4</v>
      </c>
      <c r="AH83" s="173" t="s">
        <v>7</v>
      </c>
      <c r="AI83" s="192"/>
      <c r="AJ83" s="193"/>
      <c r="AK83" s="193"/>
      <c r="AL83" s="248"/>
      <c r="AM83" s="248"/>
      <c r="AN83" s="248"/>
      <c r="AO83" s="248"/>
      <c r="AP83" s="248"/>
      <c r="AQ83" s="248"/>
      <c r="AR83" s="248"/>
      <c r="AS83" s="193"/>
      <c r="AT83" s="193">
        <v>20</v>
      </c>
      <c r="AU83" s="248">
        <v>28.282</v>
      </c>
      <c r="AV83" s="248"/>
      <c r="AW83" s="248"/>
      <c r="AX83" s="248"/>
      <c r="AY83" s="248"/>
      <c r="AZ83" s="248"/>
      <c r="BA83" s="248">
        <f t="shared" si="6"/>
        <v>28.282</v>
      </c>
    </row>
    <row r="84" spans="1:53" ht="30" customHeight="1">
      <c r="A84" s="193">
        <v>79</v>
      </c>
      <c r="B84" s="3" t="str">
        <f t="shared" si="5"/>
        <v xml:space="preserve">GD 2 2  Stacja pomp nr 70 Węzina 82-300 Elbląg  </v>
      </c>
      <c r="C84" s="165" t="s">
        <v>26</v>
      </c>
      <c r="D84" s="173">
        <v>2</v>
      </c>
      <c r="E84" s="173">
        <v>2</v>
      </c>
      <c r="F84" s="173"/>
      <c r="G84" s="139" t="s">
        <v>1277</v>
      </c>
      <c r="H84" s="191" t="s">
        <v>1085</v>
      </c>
      <c r="I84" s="139" t="s">
        <v>1086</v>
      </c>
      <c r="J84" s="139"/>
      <c r="K84" s="192"/>
      <c r="L84" s="139" t="s">
        <v>1080</v>
      </c>
      <c r="M84" s="136" t="s">
        <v>1005</v>
      </c>
      <c r="N84" s="139" t="s">
        <v>404</v>
      </c>
      <c r="O84" s="138" t="s">
        <v>23</v>
      </c>
      <c r="P84" s="139" t="s">
        <v>472</v>
      </c>
      <c r="Q84" s="251">
        <v>43465</v>
      </c>
      <c r="R84" s="138" t="s">
        <v>382</v>
      </c>
      <c r="S84" s="139" t="s">
        <v>1278</v>
      </c>
      <c r="T84" s="140" t="s">
        <v>33</v>
      </c>
      <c r="U84" s="139"/>
      <c r="V84" s="165" t="s">
        <v>1279</v>
      </c>
      <c r="W84" s="173" t="s">
        <v>43</v>
      </c>
      <c r="X84" s="250"/>
      <c r="Y84" s="173">
        <v>11916762</v>
      </c>
      <c r="Z84" s="64">
        <v>397389</v>
      </c>
      <c r="AA84" s="44">
        <v>30</v>
      </c>
      <c r="AB84" s="193">
        <v>54</v>
      </c>
      <c r="AC84" s="193"/>
      <c r="AD84" s="193">
        <v>54</v>
      </c>
      <c r="AE84" s="193">
        <v>70</v>
      </c>
      <c r="AF84" s="193">
        <v>160</v>
      </c>
      <c r="AG84" s="194">
        <v>0.4</v>
      </c>
      <c r="AH84" s="173" t="s">
        <v>7</v>
      </c>
      <c r="AI84" s="192"/>
      <c r="AJ84" s="193"/>
      <c r="AK84" s="193"/>
      <c r="AL84" s="248"/>
      <c r="AM84" s="248"/>
      <c r="AN84" s="248"/>
      <c r="AO84" s="248"/>
      <c r="AP84" s="248"/>
      <c r="AQ84" s="248"/>
      <c r="AR84" s="248"/>
      <c r="AS84" s="193"/>
      <c r="AT84" s="193">
        <v>54</v>
      </c>
      <c r="AU84" s="248"/>
      <c r="AV84" s="248">
        <v>27.157</v>
      </c>
      <c r="AW84" s="248">
        <v>54.314</v>
      </c>
      <c r="AX84" s="248"/>
      <c r="AY84" s="248"/>
      <c r="AZ84" s="248"/>
      <c r="BA84" s="248">
        <f t="shared" si="6"/>
        <v>81.471000000000004</v>
      </c>
    </row>
    <row r="85" spans="1:53" ht="30" customHeight="1">
      <c r="A85" s="193">
        <v>80</v>
      </c>
      <c r="B85" s="3" t="str">
        <f t="shared" si="5"/>
        <v xml:space="preserve">GD 2 2  Stacja pomp nr 71 Dłużyna 82-323 Karczma  </v>
      </c>
      <c r="C85" s="165" t="s">
        <v>26</v>
      </c>
      <c r="D85" s="173">
        <v>2</v>
      </c>
      <c r="E85" s="173">
        <v>2</v>
      </c>
      <c r="F85" s="173"/>
      <c r="G85" s="139" t="s">
        <v>1280</v>
      </c>
      <c r="H85" s="191" t="s">
        <v>1239</v>
      </c>
      <c r="I85" s="139" t="s">
        <v>1281</v>
      </c>
      <c r="J85" s="139"/>
      <c r="K85" s="192"/>
      <c r="L85" s="139" t="s">
        <v>1080</v>
      </c>
      <c r="M85" s="136" t="s">
        <v>1005</v>
      </c>
      <c r="N85" s="139" t="s">
        <v>404</v>
      </c>
      <c r="O85" s="138" t="s">
        <v>23</v>
      </c>
      <c r="P85" s="139" t="s">
        <v>472</v>
      </c>
      <c r="Q85" s="251">
        <v>43465</v>
      </c>
      <c r="R85" s="138" t="s">
        <v>382</v>
      </c>
      <c r="S85" s="139" t="s">
        <v>1282</v>
      </c>
      <c r="T85" s="140" t="s">
        <v>33</v>
      </c>
      <c r="U85" s="139"/>
      <c r="V85" s="165" t="s">
        <v>1283</v>
      </c>
      <c r="W85" s="154" t="s">
        <v>39</v>
      </c>
      <c r="X85" s="250"/>
      <c r="Y85" s="173">
        <v>11916762</v>
      </c>
      <c r="Z85" s="64">
        <v>50644778</v>
      </c>
      <c r="AA85" s="44">
        <v>150</v>
      </c>
      <c r="AB85" s="193">
        <v>169</v>
      </c>
      <c r="AC85" s="193"/>
      <c r="AD85" s="193">
        <v>62</v>
      </c>
      <c r="AE85" s="193">
        <v>55</v>
      </c>
      <c r="AF85" s="193">
        <v>0.6</v>
      </c>
      <c r="AG85" s="194">
        <v>15</v>
      </c>
      <c r="AH85" s="173" t="s">
        <v>7</v>
      </c>
      <c r="AI85" s="192"/>
      <c r="AJ85" s="193"/>
      <c r="AK85" s="193"/>
      <c r="AL85" s="248"/>
      <c r="AM85" s="248"/>
      <c r="AN85" s="248"/>
      <c r="AO85" s="248"/>
      <c r="AP85" s="248"/>
      <c r="AQ85" s="248"/>
      <c r="AR85" s="248"/>
      <c r="AS85" s="193"/>
      <c r="AT85" s="193">
        <v>62</v>
      </c>
      <c r="AU85" s="248">
        <v>118.45399999999999</v>
      </c>
      <c r="AV85" s="248"/>
      <c r="AW85" s="248"/>
      <c r="AX85" s="248"/>
      <c r="AY85" s="248"/>
      <c r="AZ85" s="248"/>
      <c r="BA85" s="248">
        <f t="shared" si="6"/>
        <v>118.45399999999999</v>
      </c>
    </row>
    <row r="86" spans="1:53" ht="30" customHeight="1">
      <c r="A86" s="193">
        <v>81</v>
      </c>
      <c r="B86" s="3" t="str">
        <f t="shared" si="5"/>
        <v xml:space="preserve">GD 2 2  Stacja pomp nr 72 Dłużyna 82-300  Elbląg  </v>
      </c>
      <c r="C86" s="165" t="s">
        <v>26</v>
      </c>
      <c r="D86" s="173">
        <v>2</v>
      </c>
      <c r="E86" s="173">
        <v>2</v>
      </c>
      <c r="F86" s="173"/>
      <c r="G86" s="139" t="s">
        <v>1284</v>
      </c>
      <c r="H86" s="191" t="s">
        <v>1285</v>
      </c>
      <c r="I86" s="139" t="s">
        <v>1086</v>
      </c>
      <c r="J86" s="139"/>
      <c r="K86" s="192"/>
      <c r="L86" s="139" t="s">
        <v>1080</v>
      </c>
      <c r="M86" s="136" t="s">
        <v>1005</v>
      </c>
      <c r="N86" s="139" t="s">
        <v>404</v>
      </c>
      <c r="O86" s="138" t="s">
        <v>23</v>
      </c>
      <c r="P86" s="139" t="s">
        <v>472</v>
      </c>
      <c r="Q86" s="251">
        <v>43465</v>
      </c>
      <c r="R86" s="138" t="s">
        <v>382</v>
      </c>
      <c r="S86" s="139" t="s">
        <v>1286</v>
      </c>
      <c r="T86" s="140" t="s">
        <v>33</v>
      </c>
      <c r="U86" s="139"/>
      <c r="V86" s="165" t="s">
        <v>1287</v>
      </c>
      <c r="W86" s="173" t="s">
        <v>43</v>
      </c>
      <c r="X86" s="250"/>
      <c r="Y86" s="173">
        <v>11916762</v>
      </c>
      <c r="Z86" s="40">
        <v>1354533</v>
      </c>
      <c r="AA86" s="45">
        <v>15</v>
      </c>
      <c r="AB86" s="193">
        <v>50</v>
      </c>
      <c r="AC86" s="193"/>
      <c r="AD86" s="193">
        <v>50</v>
      </c>
      <c r="AE86" s="193">
        <v>45</v>
      </c>
      <c r="AF86" s="193">
        <v>80</v>
      </c>
      <c r="AG86" s="194">
        <v>0.4</v>
      </c>
      <c r="AH86" s="173" t="s">
        <v>7</v>
      </c>
      <c r="AI86" s="192"/>
      <c r="AJ86" s="193"/>
      <c r="AK86" s="193"/>
      <c r="AL86" s="248"/>
      <c r="AM86" s="248"/>
      <c r="AN86" s="248"/>
      <c r="AO86" s="248"/>
      <c r="AP86" s="248"/>
      <c r="AQ86" s="248"/>
      <c r="AR86" s="248"/>
      <c r="AS86" s="193"/>
      <c r="AT86" s="193">
        <v>50</v>
      </c>
      <c r="AU86" s="248"/>
      <c r="AV86" s="248">
        <v>12.750999999999999</v>
      </c>
      <c r="AW86" s="248">
        <v>38.47</v>
      </c>
      <c r="AX86" s="248"/>
      <c r="AY86" s="248"/>
      <c r="AZ86" s="248"/>
      <c r="BA86" s="248">
        <f t="shared" si="6"/>
        <v>51.220999999999997</v>
      </c>
    </row>
    <row r="87" spans="1:53" ht="30" customHeight="1">
      <c r="A87" s="193">
        <v>82</v>
      </c>
      <c r="B87" s="3" t="str">
        <f t="shared" si="5"/>
        <v xml:space="preserve">GD 2 2  Stacja pomp nr 73 Topolno 82-325 Markusy  </v>
      </c>
      <c r="C87" s="165" t="s">
        <v>26</v>
      </c>
      <c r="D87" s="173">
        <v>2</v>
      </c>
      <c r="E87" s="173">
        <v>2</v>
      </c>
      <c r="F87" s="173"/>
      <c r="G87" s="139" t="s">
        <v>1288</v>
      </c>
      <c r="H87" s="191" t="s">
        <v>1114</v>
      </c>
      <c r="I87" s="139" t="s">
        <v>1115</v>
      </c>
      <c r="J87" s="139"/>
      <c r="K87" s="192"/>
      <c r="L87" s="139" t="s">
        <v>1080</v>
      </c>
      <c r="M87" s="136" t="s">
        <v>1005</v>
      </c>
      <c r="N87" s="139" t="s">
        <v>404</v>
      </c>
      <c r="O87" s="138" t="s">
        <v>23</v>
      </c>
      <c r="P87" s="139" t="s">
        <v>472</v>
      </c>
      <c r="Q87" s="251">
        <v>43465</v>
      </c>
      <c r="R87" s="138" t="s">
        <v>382</v>
      </c>
      <c r="S87" s="139" t="s">
        <v>1289</v>
      </c>
      <c r="T87" s="140" t="s">
        <v>33</v>
      </c>
      <c r="U87" s="139"/>
      <c r="V87" s="165" t="s">
        <v>1290</v>
      </c>
      <c r="W87" s="173" t="s">
        <v>39</v>
      </c>
      <c r="X87" s="250"/>
      <c r="Y87" s="173">
        <v>11916762</v>
      </c>
      <c r="Z87" s="64">
        <v>97569083</v>
      </c>
      <c r="AA87" s="44">
        <v>150</v>
      </c>
      <c r="AB87" s="193">
        <v>48</v>
      </c>
      <c r="AC87" s="193"/>
      <c r="AD87" s="193">
        <v>30</v>
      </c>
      <c r="AE87" s="193">
        <v>28</v>
      </c>
      <c r="AF87" s="193">
        <v>80</v>
      </c>
      <c r="AG87" s="194">
        <v>15</v>
      </c>
      <c r="AH87" s="173" t="s">
        <v>7</v>
      </c>
      <c r="AI87" s="192"/>
      <c r="AJ87" s="193"/>
      <c r="AK87" s="193"/>
      <c r="AL87" s="248"/>
      <c r="AM87" s="248"/>
      <c r="AN87" s="248"/>
      <c r="AO87" s="248"/>
      <c r="AP87" s="248"/>
      <c r="AQ87" s="248"/>
      <c r="AR87" s="248"/>
      <c r="AS87" s="193"/>
      <c r="AT87" s="193">
        <v>30</v>
      </c>
      <c r="AU87" s="248">
        <v>40.387999999999998</v>
      </c>
      <c r="AV87" s="248"/>
      <c r="AW87" s="248"/>
      <c r="AX87" s="248"/>
      <c r="AY87" s="248"/>
      <c r="AZ87" s="248"/>
      <c r="BA87" s="248">
        <f t="shared" si="6"/>
        <v>40.387999999999998</v>
      </c>
    </row>
    <row r="88" spans="1:53" ht="30" customHeight="1">
      <c r="A88" s="193">
        <v>83</v>
      </c>
      <c r="B88" s="3" t="str">
        <f t="shared" si="5"/>
        <v xml:space="preserve">GD 2 2  Stacja pomp nr 75 Stankowo 82-325 Markusy  </v>
      </c>
      <c r="C88" s="165" t="s">
        <v>26</v>
      </c>
      <c r="D88" s="173">
        <v>2</v>
      </c>
      <c r="E88" s="173">
        <v>2</v>
      </c>
      <c r="F88" s="173"/>
      <c r="G88" s="6" t="s">
        <v>1291</v>
      </c>
      <c r="H88" s="191" t="s">
        <v>1114</v>
      </c>
      <c r="I88" s="139" t="s">
        <v>1115</v>
      </c>
      <c r="J88" s="139"/>
      <c r="K88" s="192"/>
      <c r="L88" s="139" t="s">
        <v>1080</v>
      </c>
      <c r="M88" s="136" t="s">
        <v>1005</v>
      </c>
      <c r="N88" s="139" t="s">
        <v>404</v>
      </c>
      <c r="O88" s="138" t="s">
        <v>23</v>
      </c>
      <c r="P88" s="139" t="s">
        <v>472</v>
      </c>
      <c r="Q88" s="251">
        <v>43465</v>
      </c>
      <c r="R88" s="138" t="s">
        <v>382</v>
      </c>
      <c r="S88" s="139" t="s">
        <v>1292</v>
      </c>
      <c r="T88" s="140" t="s">
        <v>33</v>
      </c>
      <c r="U88" s="139"/>
      <c r="V88" s="40" t="s">
        <v>1293</v>
      </c>
      <c r="W88" s="173" t="s">
        <v>45</v>
      </c>
      <c r="X88" s="250"/>
      <c r="Y88" s="173">
        <v>11916762</v>
      </c>
      <c r="Z88" s="40" t="s">
        <v>1294</v>
      </c>
      <c r="AA88" s="45" t="s">
        <v>153</v>
      </c>
      <c r="AB88" s="193">
        <v>30</v>
      </c>
      <c r="AC88" s="193"/>
      <c r="AD88" s="193">
        <v>25</v>
      </c>
      <c r="AE88" s="193">
        <v>25</v>
      </c>
      <c r="AF88" s="193">
        <v>63</v>
      </c>
      <c r="AG88" s="194">
        <v>0.4</v>
      </c>
      <c r="AH88" s="173" t="s">
        <v>7</v>
      </c>
      <c r="AI88" s="192"/>
      <c r="AJ88" s="193"/>
      <c r="AK88" s="193"/>
      <c r="AL88" s="248"/>
      <c r="AM88" s="248"/>
      <c r="AN88" s="248"/>
      <c r="AO88" s="248"/>
      <c r="AP88" s="248"/>
      <c r="AQ88" s="248"/>
      <c r="AR88" s="248"/>
      <c r="AS88" s="193"/>
      <c r="AT88" s="193">
        <v>25</v>
      </c>
      <c r="AU88" s="248">
        <v>31.364000000000001</v>
      </c>
      <c r="AV88" s="248"/>
      <c r="AW88" s="248"/>
      <c r="AX88" s="248"/>
      <c r="AY88" s="248"/>
      <c r="AZ88" s="248"/>
      <c r="BA88" s="248">
        <f t="shared" si="6"/>
        <v>31.364000000000001</v>
      </c>
    </row>
    <row r="89" spans="1:53" ht="30" customHeight="1">
      <c r="A89" s="193">
        <v>84</v>
      </c>
      <c r="B89" s="3" t="str">
        <f t="shared" si="5"/>
        <v xml:space="preserve">GD 2 2  Stacja pomp nr 76 Nowe Dolno 82-325 Markusy  </v>
      </c>
      <c r="C89" s="165" t="s">
        <v>26</v>
      </c>
      <c r="D89" s="173">
        <v>2</v>
      </c>
      <c r="E89" s="173">
        <v>2</v>
      </c>
      <c r="F89" s="173"/>
      <c r="G89" s="6" t="s">
        <v>1295</v>
      </c>
      <c r="H89" s="191" t="s">
        <v>1114</v>
      </c>
      <c r="I89" s="139" t="s">
        <v>1115</v>
      </c>
      <c r="J89" s="139"/>
      <c r="K89" s="192"/>
      <c r="L89" s="139" t="s">
        <v>1080</v>
      </c>
      <c r="M89" s="136" t="s">
        <v>1005</v>
      </c>
      <c r="N89" s="139" t="s">
        <v>404</v>
      </c>
      <c r="O89" s="138" t="s">
        <v>23</v>
      </c>
      <c r="P89" s="139" t="s">
        <v>472</v>
      </c>
      <c r="Q89" s="251">
        <v>43465</v>
      </c>
      <c r="R89" s="138" t="s">
        <v>382</v>
      </c>
      <c r="S89" s="139" t="s">
        <v>1296</v>
      </c>
      <c r="T89" s="140" t="s">
        <v>33</v>
      </c>
      <c r="U89" s="139"/>
      <c r="V89" s="40" t="s">
        <v>1297</v>
      </c>
      <c r="W89" s="42" t="s">
        <v>41</v>
      </c>
      <c r="X89" s="250"/>
      <c r="Y89" s="173">
        <v>11916762</v>
      </c>
      <c r="Z89" s="40" t="s">
        <v>1298</v>
      </c>
      <c r="AA89" s="45" t="s">
        <v>1049</v>
      </c>
      <c r="AB89" s="193">
        <v>100</v>
      </c>
      <c r="AC89" s="193"/>
      <c r="AD89" s="193">
        <v>55</v>
      </c>
      <c r="AE89" s="193">
        <v>52</v>
      </c>
      <c r="AF89" s="193">
        <v>6</v>
      </c>
      <c r="AG89" s="194">
        <v>15</v>
      </c>
      <c r="AH89" s="173" t="s">
        <v>7</v>
      </c>
      <c r="AI89" s="192"/>
      <c r="AJ89" s="193"/>
      <c r="AK89" s="193"/>
      <c r="AL89" s="248"/>
      <c r="AM89" s="248"/>
      <c r="AN89" s="248"/>
      <c r="AO89" s="248"/>
      <c r="AP89" s="248"/>
      <c r="AQ89" s="248"/>
      <c r="AR89" s="248"/>
      <c r="AS89" s="193"/>
      <c r="AT89" s="193">
        <v>55</v>
      </c>
      <c r="AU89" s="248"/>
      <c r="AV89" s="248"/>
      <c r="AW89" s="248"/>
      <c r="AX89" s="248">
        <v>6.4409999999999998</v>
      </c>
      <c r="AY89" s="248">
        <v>6.6630000000000003</v>
      </c>
      <c r="AZ89" s="248">
        <v>75.8</v>
      </c>
      <c r="BA89" s="248">
        <f t="shared" si="6"/>
        <v>88.903999999999996</v>
      </c>
    </row>
    <row r="90" spans="1:53" ht="30" customHeight="1">
      <c r="A90" s="193">
        <v>85</v>
      </c>
      <c r="B90" s="3" t="str">
        <f t="shared" si="5"/>
        <v xml:space="preserve">GD 2 2  Stacja pomp nr 77 Święty Gaj 14-411 Rychliki  </v>
      </c>
      <c r="C90" s="165" t="s">
        <v>26</v>
      </c>
      <c r="D90" s="173">
        <v>2</v>
      </c>
      <c r="E90" s="173">
        <v>2</v>
      </c>
      <c r="F90" s="173"/>
      <c r="G90" s="2" t="s">
        <v>1299</v>
      </c>
      <c r="H90" s="191" t="s">
        <v>1014</v>
      </c>
      <c r="I90" s="139" t="s">
        <v>1015</v>
      </c>
      <c r="J90" s="139"/>
      <c r="K90" s="192"/>
      <c r="L90" s="139" t="s">
        <v>1080</v>
      </c>
      <c r="M90" s="136" t="s">
        <v>1005</v>
      </c>
      <c r="N90" s="139" t="s">
        <v>404</v>
      </c>
      <c r="O90" s="138" t="s">
        <v>23</v>
      </c>
      <c r="P90" s="139" t="s">
        <v>472</v>
      </c>
      <c r="Q90" s="251">
        <v>43465</v>
      </c>
      <c r="R90" s="138" t="s">
        <v>382</v>
      </c>
      <c r="S90" s="139" t="s">
        <v>1300</v>
      </c>
      <c r="T90" s="140" t="s">
        <v>33</v>
      </c>
      <c r="U90" s="139"/>
      <c r="V90" s="40" t="s">
        <v>1301</v>
      </c>
      <c r="W90" s="42" t="s">
        <v>41</v>
      </c>
      <c r="X90" s="250"/>
      <c r="Y90" s="173">
        <v>11916762</v>
      </c>
      <c r="Z90" s="64" t="s">
        <v>1302</v>
      </c>
      <c r="AA90" s="44" t="s">
        <v>1049</v>
      </c>
      <c r="AB90" s="193">
        <v>40</v>
      </c>
      <c r="AC90" s="193"/>
      <c r="AD90" s="193">
        <v>40</v>
      </c>
      <c r="AE90" s="193">
        <v>28</v>
      </c>
      <c r="AF90" s="193">
        <v>6</v>
      </c>
      <c r="AG90" s="194">
        <v>15</v>
      </c>
      <c r="AH90" s="173" t="s">
        <v>7</v>
      </c>
      <c r="AI90" s="192"/>
      <c r="AJ90" s="193"/>
      <c r="AK90" s="193"/>
      <c r="AL90" s="248"/>
      <c r="AM90" s="248"/>
      <c r="AN90" s="248"/>
      <c r="AO90" s="248"/>
      <c r="AP90" s="248"/>
      <c r="AQ90" s="248"/>
      <c r="AR90" s="248"/>
      <c r="AS90" s="193"/>
      <c r="AT90" s="193">
        <v>40</v>
      </c>
      <c r="AU90" s="248"/>
      <c r="AV90" s="248"/>
      <c r="AW90" s="248"/>
      <c r="AX90" s="248">
        <v>6.3369999999999997</v>
      </c>
      <c r="AY90" s="248">
        <v>5.6840000000000002</v>
      </c>
      <c r="AZ90" s="248">
        <v>26.209</v>
      </c>
      <c r="BA90" s="248">
        <f t="shared" si="6"/>
        <v>38.230000000000004</v>
      </c>
    </row>
    <row r="91" spans="1:53" ht="30" customHeight="1">
      <c r="A91" s="193">
        <v>86</v>
      </c>
      <c r="B91" s="3" t="str">
        <f t="shared" si="5"/>
        <v xml:space="preserve">GD 2 2  Stacja pomp nr 7A Kępniewo 82-325  Markusy  </v>
      </c>
      <c r="C91" s="165" t="s">
        <v>26</v>
      </c>
      <c r="D91" s="173">
        <v>2</v>
      </c>
      <c r="E91" s="173">
        <v>2</v>
      </c>
      <c r="F91" s="173"/>
      <c r="G91" s="139" t="s">
        <v>1303</v>
      </c>
      <c r="H91" s="191" t="s">
        <v>1304</v>
      </c>
      <c r="I91" s="139" t="s">
        <v>1115</v>
      </c>
      <c r="J91" s="139"/>
      <c r="K91" s="192"/>
      <c r="L91" s="139" t="s">
        <v>1080</v>
      </c>
      <c r="M91" s="136" t="s">
        <v>1005</v>
      </c>
      <c r="N91" s="139" t="s">
        <v>404</v>
      </c>
      <c r="O91" s="138" t="s">
        <v>23</v>
      </c>
      <c r="P91" s="139" t="s">
        <v>472</v>
      </c>
      <c r="Q91" s="251">
        <v>43465</v>
      </c>
      <c r="R91" s="138" t="s">
        <v>382</v>
      </c>
      <c r="S91" s="139" t="s">
        <v>1305</v>
      </c>
      <c r="T91" s="140" t="s">
        <v>33</v>
      </c>
      <c r="U91" s="139"/>
      <c r="V91" s="165" t="s">
        <v>1306</v>
      </c>
      <c r="W91" s="154" t="s">
        <v>39</v>
      </c>
      <c r="X91" s="250"/>
      <c r="Y91" s="173">
        <v>11916762</v>
      </c>
      <c r="Z91" s="64">
        <v>97569059</v>
      </c>
      <c r="AA91" s="44">
        <v>150</v>
      </c>
      <c r="AB91" s="193">
        <v>42</v>
      </c>
      <c r="AC91" s="193"/>
      <c r="AD91" s="193">
        <v>30</v>
      </c>
      <c r="AE91" s="193">
        <v>15</v>
      </c>
      <c r="AF91" s="193">
        <v>100</v>
      </c>
      <c r="AG91" s="194">
        <v>15</v>
      </c>
      <c r="AH91" s="173" t="s">
        <v>7</v>
      </c>
      <c r="AI91" s="192"/>
      <c r="AJ91" s="193"/>
      <c r="AK91" s="193"/>
      <c r="AL91" s="248"/>
      <c r="AM91" s="248"/>
      <c r="AN91" s="248"/>
      <c r="AO91" s="248"/>
      <c r="AP91" s="248"/>
      <c r="AQ91" s="248"/>
      <c r="AR91" s="248"/>
      <c r="AS91" s="193"/>
      <c r="AT91" s="193">
        <v>30</v>
      </c>
      <c r="AU91" s="248">
        <v>24.606999999999999</v>
      </c>
      <c r="AV91" s="248"/>
      <c r="AW91" s="248"/>
      <c r="AX91" s="248"/>
      <c r="AY91" s="248"/>
      <c r="AZ91" s="248"/>
      <c r="BA91" s="248">
        <f t="shared" si="6"/>
        <v>24.606999999999999</v>
      </c>
    </row>
    <row r="92" spans="1:53" ht="30" customHeight="1">
      <c r="A92" s="193">
        <v>87</v>
      </c>
      <c r="B92" s="3" t="str">
        <f t="shared" si="5"/>
        <v xml:space="preserve">GD 2 2  Stacja pomp nr 8 Rachowo 82-325 Markusy  </v>
      </c>
      <c r="C92" s="165" t="s">
        <v>26</v>
      </c>
      <c r="D92" s="173">
        <v>2</v>
      </c>
      <c r="E92" s="173">
        <v>2</v>
      </c>
      <c r="F92" s="173"/>
      <c r="G92" s="2" t="s">
        <v>1307</v>
      </c>
      <c r="H92" s="191" t="s">
        <v>1114</v>
      </c>
      <c r="I92" s="139" t="s">
        <v>1115</v>
      </c>
      <c r="J92" s="139"/>
      <c r="K92" s="192"/>
      <c r="L92" s="139" t="s">
        <v>1080</v>
      </c>
      <c r="M92" s="136" t="s">
        <v>1005</v>
      </c>
      <c r="N92" s="139" t="s">
        <v>404</v>
      </c>
      <c r="O92" s="138" t="s">
        <v>23</v>
      </c>
      <c r="P92" s="139" t="s">
        <v>472</v>
      </c>
      <c r="Q92" s="251">
        <v>43465</v>
      </c>
      <c r="R92" s="138" t="s">
        <v>382</v>
      </c>
      <c r="S92" s="139" t="s">
        <v>1308</v>
      </c>
      <c r="T92" s="140" t="s">
        <v>33</v>
      </c>
      <c r="U92" s="139"/>
      <c r="V92" s="40" t="s">
        <v>1309</v>
      </c>
      <c r="W92" s="173" t="s">
        <v>43</v>
      </c>
      <c r="X92" s="250"/>
      <c r="Y92" s="173">
        <v>11916762</v>
      </c>
      <c r="Z92" s="40" t="s">
        <v>1310</v>
      </c>
      <c r="AA92" s="45" t="s">
        <v>114</v>
      </c>
      <c r="AB92" s="193">
        <v>50</v>
      </c>
      <c r="AC92" s="193"/>
      <c r="AD92" s="193">
        <v>28</v>
      </c>
      <c r="AE92" s="193">
        <v>23</v>
      </c>
      <c r="AF92" s="193">
        <v>80</v>
      </c>
      <c r="AG92" s="194">
        <v>0.4</v>
      </c>
      <c r="AH92" s="173" t="s">
        <v>7</v>
      </c>
      <c r="AI92" s="192"/>
      <c r="AJ92" s="193"/>
      <c r="AK92" s="193"/>
      <c r="AL92" s="248"/>
      <c r="AM92" s="248"/>
      <c r="AN92" s="248"/>
      <c r="AO92" s="248"/>
      <c r="AP92" s="248"/>
      <c r="AQ92" s="248"/>
      <c r="AR92" s="248"/>
      <c r="AS92" s="193"/>
      <c r="AT92" s="193">
        <v>28</v>
      </c>
      <c r="AU92" s="248"/>
      <c r="AV92" s="248">
        <v>14.385999999999999</v>
      </c>
      <c r="AW92" s="248">
        <v>34.774000000000001</v>
      </c>
      <c r="AX92" s="248"/>
      <c r="AY92" s="248"/>
      <c r="AZ92" s="248"/>
      <c r="BA92" s="248">
        <f t="shared" si="6"/>
        <v>49.16</v>
      </c>
    </row>
    <row r="93" spans="1:53" ht="30" customHeight="1">
      <c r="A93" s="193">
        <v>88</v>
      </c>
      <c r="B93" s="3" t="str">
        <f t="shared" si="5"/>
        <v xml:space="preserve">GD 2 2  Stacja pomp Przebrno 82-120 Krynica ul. Wiejska </v>
      </c>
      <c r="C93" s="165" t="s">
        <v>26</v>
      </c>
      <c r="D93" s="173">
        <v>2</v>
      </c>
      <c r="E93" s="173">
        <v>2</v>
      </c>
      <c r="F93" s="173"/>
      <c r="G93" s="195" t="s">
        <v>1311</v>
      </c>
      <c r="H93" s="191" t="s">
        <v>1312</v>
      </c>
      <c r="I93" s="139" t="s">
        <v>1313</v>
      </c>
      <c r="J93" s="139" t="s">
        <v>1314</v>
      </c>
      <c r="K93" s="192"/>
      <c r="L93" s="139" t="s">
        <v>1080</v>
      </c>
      <c r="M93" s="136" t="s">
        <v>1005</v>
      </c>
      <c r="N93" s="185" t="s">
        <v>1101</v>
      </c>
      <c r="O93" s="139" t="s">
        <v>22</v>
      </c>
      <c r="P93" s="139" t="s">
        <v>1102</v>
      </c>
      <c r="Q93" s="251">
        <v>43465</v>
      </c>
      <c r="R93" s="138" t="s">
        <v>382</v>
      </c>
      <c r="S93" s="139"/>
      <c r="T93" s="140"/>
      <c r="U93" s="139"/>
      <c r="V93" s="64" t="s">
        <v>1315</v>
      </c>
      <c r="W93" s="37" t="s">
        <v>45</v>
      </c>
      <c r="X93" s="250"/>
      <c r="Y93" s="37">
        <v>1403376862</v>
      </c>
      <c r="Z93" s="40" t="s">
        <v>1316</v>
      </c>
      <c r="AA93" s="45" t="s">
        <v>153</v>
      </c>
      <c r="AB93" s="193">
        <v>25</v>
      </c>
      <c r="AC93" s="193"/>
      <c r="AD93" s="193">
        <v>15</v>
      </c>
      <c r="AE93" s="193">
        <v>12</v>
      </c>
      <c r="AF93" s="193">
        <v>35</v>
      </c>
      <c r="AG93" s="194">
        <v>0.4</v>
      </c>
      <c r="AH93" s="173" t="s">
        <v>7</v>
      </c>
      <c r="AI93" s="192"/>
      <c r="AJ93" s="193"/>
      <c r="AK93" s="193"/>
      <c r="AL93" s="248"/>
      <c r="AM93" s="248"/>
      <c r="AN93" s="248"/>
      <c r="AO93" s="248"/>
      <c r="AP93" s="248"/>
      <c r="AQ93" s="248"/>
      <c r="AR93" s="248"/>
      <c r="AS93" s="193"/>
      <c r="AT93" s="193">
        <v>15</v>
      </c>
      <c r="AU93" s="248">
        <v>26.899000000000001</v>
      </c>
      <c r="AV93" s="248"/>
      <c r="AW93" s="248"/>
      <c r="AX93" s="248"/>
      <c r="AY93" s="248"/>
      <c r="AZ93" s="248"/>
      <c r="BA93" s="248">
        <f t="shared" si="6"/>
        <v>26.899000000000001</v>
      </c>
    </row>
    <row r="94" spans="1:53" ht="30" customHeight="1">
      <c r="A94" s="193">
        <v>89</v>
      </c>
      <c r="B94" s="3" t="str">
        <f t="shared" si="5"/>
        <v xml:space="preserve">GD 2 3  Budynek biura śluzy Biała Góra 82-400 Sztum  </v>
      </c>
      <c r="C94" s="165" t="s">
        <v>26</v>
      </c>
      <c r="D94" s="173">
        <v>2</v>
      </c>
      <c r="E94" s="173">
        <v>3</v>
      </c>
      <c r="F94" s="173"/>
      <c r="G94" s="139" t="s">
        <v>1317</v>
      </c>
      <c r="H94" s="139" t="s">
        <v>1106</v>
      </c>
      <c r="I94" s="139" t="s">
        <v>1107</v>
      </c>
      <c r="J94" s="139"/>
      <c r="K94" s="139"/>
      <c r="L94" s="139" t="s">
        <v>1318</v>
      </c>
      <c r="M94" s="136" t="s">
        <v>1005</v>
      </c>
      <c r="N94" s="185" t="s">
        <v>1101</v>
      </c>
      <c r="O94" s="138" t="s">
        <v>23</v>
      </c>
      <c r="P94" s="192" t="s">
        <v>1319</v>
      </c>
      <c r="Q94" s="251">
        <v>43465</v>
      </c>
      <c r="R94" s="138" t="s">
        <v>382</v>
      </c>
      <c r="S94" s="139"/>
      <c r="T94" s="173"/>
      <c r="U94" s="139"/>
      <c r="V94" s="165" t="s">
        <v>1320</v>
      </c>
      <c r="W94" s="64" t="s">
        <v>45</v>
      </c>
      <c r="X94" s="250"/>
      <c r="Y94" s="173"/>
      <c r="Z94" s="165" t="s">
        <v>1321</v>
      </c>
      <c r="AA94" s="193">
        <v>1</v>
      </c>
      <c r="AB94" s="193"/>
      <c r="AC94" s="193"/>
      <c r="AD94" s="193">
        <v>10</v>
      </c>
      <c r="AE94" s="193"/>
      <c r="AF94" s="193">
        <v>25</v>
      </c>
      <c r="AG94" s="194">
        <v>0.4</v>
      </c>
      <c r="AH94" s="173"/>
      <c r="AI94" s="192"/>
      <c r="AJ94" s="193"/>
      <c r="AK94" s="193"/>
      <c r="AL94" s="248"/>
      <c r="AM94" s="248"/>
      <c r="AN94" s="248"/>
      <c r="AO94" s="248"/>
      <c r="AP94" s="248"/>
      <c r="AQ94" s="248"/>
      <c r="AR94" s="248"/>
      <c r="AS94" s="193"/>
      <c r="AT94" s="193">
        <v>10</v>
      </c>
      <c r="AU94" s="248">
        <v>3.0539999999999998</v>
      </c>
      <c r="AV94" s="248"/>
      <c r="AW94" s="248"/>
      <c r="AX94" s="248"/>
      <c r="AY94" s="248"/>
      <c r="AZ94" s="248"/>
      <c r="BA94" s="248">
        <f t="shared" si="6"/>
        <v>3.0539999999999998</v>
      </c>
    </row>
    <row r="95" spans="1:53" ht="30" customHeight="1">
      <c r="A95" s="193">
        <v>90</v>
      </c>
      <c r="B95" s="3" t="str">
        <f t="shared" si="5"/>
        <v xml:space="preserve">GD 2 3  Budynek biura śluzy Michałowo 82-100 Nowy Dwór Gdański  </v>
      </c>
      <c r="C95" s="165" t="s">
        <v>26</v>
      </c>
      <c r="D95" s="173">
        <v>2</v>
      </c>
      <c r="E95" s="173">
        <v>3</v>
      </c>
      <c r="F95" s="173"/>
      <c r="G95" s="139" t="s">
        <v>1322</v>
      </c>
      <c r="H95" s="139" t="s">
        <v>1323</v>
      </c>
      <c r="I95" s="139" t="s">
        <v>1324</v>
      </c>
      <c r="J95" s="139"/>
      <c r="K95" s="139"/>
      <c r="L95" s="139" t="s">
        <v>1318</v>
      </c>
      <c r="M95" s="136" t="s">
        <v>1005</v>
      </c>
      <c r="N95" s="185" t="s">
        <v>1101</v>
      </c>
      <c r="O95" s="138" t="s">
        <v>22</v>
      </c>
      <c r="P95" s="192" t="s">
        <v>1325</v>
      </c>
      <c r="Q95" s="251">
        <v>43465</v>
      </c>
      <c r="R95" s="138" t="s">
        <v>382</v>
      </c>
      <c r="S95" s="139"/>
      <c r="T95" s="173"/>
      <c r="U95" s="139"/>
      <c r="V95" s="165" t="s">
        <v>1326</v>
      </c>
      <c r="W95" s="64" t="s">
        <v>45</v>
      </c>
      <c r="X95" s="250"/>
      <c r="Y95" s="173"/>
      <c r="Z95" s="165" t="s">
        <v>1327</v>
      </c>
      <c r="AA95" s="193">
        <v>1</v>
      </c>
      <c r="AB95" s="193"/>
      <c r="AC95" s="193"/>
      <c r="AD95" s="193">
        <v>10</v>
      </c>
      <c r="AE95" s="193"/>
      <c r="AF95" s="193">
        <v>25</v>
      </c>
      <c r="AG95" s="194">
        <v>0.4</v>
      </c>
      <c r="AH95" s="173"/>
      <c r="AI95" s="192"/>
      <c r="AJ95" s="193"/>
      <c r="AK95" s="193"/>
      <c r="AL95" s="248"/>
      <c r="AM95" s="248"/>
      <c r="AN95" s="248"/>
      <c r="AO95" s="248"/>
      <c r="AP95" s="248"/>
      <c r="AQ95" s="248"/>
      <c r="AR95" s="248"/>
      <c r="AS95" s="193"/>
      <c r="AT95" s="193">
        <v>10</v>
      </c>
      <c r="AU95" s="248">
        <v>1.3160000000000001</v>
      </c>
      <c r="AV95" s="248"/>
      <c r="AW95" s="248"/>
      <c r="AX95" s="248"/>
      <c r="AY95" s="248"/>
      <c r="AZ95" s="248"/>
      <c r="BA95" s="248">
        <f t="shared" si="6"/>
        <v>1.3160000000000001</v>
      </c>
    </row>
    <row r="96" spans="1:53" ht="30" customHeight="1">
      <c r="A96" s="193">
        <v>91</v>
      </c>
      <c r="B96" s="3" t="str">
        <f t="shared" si="5"/>
        <v xml:space="preserve">GD 2 3  Budynek biura śluzy Rakowiec 82-200 Malbork  </v>
      </c>
      <c r="C96" s="165" t="s">
        <v>26</v>
      </c>
      <c r="D96" s="173">
        <v>2</v>
      </c>
      <c r="E96" s="173">
        <v>3</v>
      </c>
      <c r="F96" s="173"/>
      <c r="G96" s="139" t="s">
        <v>1328</v>
      </c>
      <c r="H96" s="139" t="s">
        <v>1329</v>
      </c>
      <c r="I96" s="139" t="s">
        <v>1330</v>
      </c>
      <c r="J96" s="139"/>
      <c r="K96" s="139"/>
      <c r="L96" s="139" t="s">
        <v>1318</v>
      </c>
      <c r="M96" s="136" t="s">
        <v>1005</v>
      </c>
      <c r="N96" s="185" t="s">
        <v>1101</v>
      </c>
      <c r="O96" s="138" t="s">
        <v>22</v>
      </c>
      <c r="P96" s="192" t="s">
        <v>1331</v>
      </c>
      <c r="Q96" s="251">
        <v>43465</v>
      </c>
      <c r="R96" s="138" t="s">
        <v>382</v>
      </c>
      <c r="S96" s="139"/>
      <c r="T96" s="173"/>
      <c r="U96" s="139"/>
      <c r="V96" s="165" t="s">
        <v>1332</v>
      </c>
      <c r="W96" s="64" t="s">
        <v>45</v>
      </c>
      <c r="X96" s="250"/>
      <c r="Y96" s="173">
        <v>11063594</v>
      </c>
      <c r="Z96" s="165" t="s">
        <v>1333</v>
      </c>
      <c r="AA96" s="193">
        <v>1</v>
      </c>
      <c r="AB96" s="193">
        <v>10</v>
      </c>
      <c r="AC96" s="193"/>
      <c r="AD96" s="193">
        <v>10</v>
      </c>
      <c r="AE96" s="193"/>
      <c r="AF96" s="193">
        <v>25</v>
      </c>
      <c r="AG96" s="194">
        <v>0.4</v>
      </c>
      <c r="AH96" s="173" t="s">
        <v>7</v>
      </c>
      <c r="AI96" s="192"/>
      <c r="AJ96" s="193"/>
      <c r="AK96" s="193"/>
      <c r="AL96" s="248"/>
      <c r="AM96" s="248"/>
      <c r="AN96" s="248"/>
      <c r="AO96" s="248"/>
      <c r="AP96" s="248"/>
      <c r="AQ96" s="248"/>
      <c r="AR96" s="248"/>
      <c r="AS96" s="193"/>
      <c r="AT96" s="193">
        <v>10</v>
      </c>
      <c r="AU96" s="248">
        <v>1.2549999999999999</v>
      </c>
      <c r="AV96" s="248"/>
      <c r="AW96" s="248"/>
      <c r="AX96" s="248"/>
      <c r="AY96" s="248"/>
      <c r="AZ96" s="248"/>
      <c r="BA96" s="248">
        <f t="shared" si="6"/>
        <v>1.2549999999999999</v>
      </c>
    </row>
    <row r="97" spans="1:53" ht="30" customHeight="1">
      <c r="A97" s="193">
        <v>92</v>
      </c>
      <c r="B97" s="3" t="str">
        <f t="shared" si="5"/>
        <v xml:space="preserve">GD 2 3  Budynek biura śluzy Szonowo 82-200 Malbork  </v>
      </c>
      <c r="C97" s="165" t="s">
        <v>26</v>
      </c>
      <c r="D97" s="173">
        <v>2</v>
      </c>
      <c r="E97" s="173">
        <v>3</v>
      </c>
      <c r="F97" s="173"/>
      <c r="G97" s="139" t="s">
        <v>1334</v>
      </c>
      <c r="H97" s="139" t="s">
        <v>1329</v>
      </c>
      <c r="I97" s="139" t="s">
        <v>1330</v>
      </c>
      <c r="J97" s="139"/>
      <c r="K97" s="139"/>
      <c r="L97" s="139" t="s">
        <v>1318</v>
      </c>
      <c r="M97" s="136" t="s">
        <v>1005</v>
      </c>
      <c r="N97" s="185" t="s">
        <v>1101</v>
      </c>
      <c r="O97" s="138" t="s">
        <v>23</v>
      </c>
      <c r="P97" s="192" t="s">
        <v>1335</v>
      </c>
      <c r="Q97" s="251">
        <v>43465</v>
      </c>
      <c r="R97" s="138" t="s">
        <v>382</v>
      </c>
      <c r="S97" s="139"/>
      <c r="T97" s="173"/>
      <c r="U97" s="139"/>
      <c r="V97" s="165" t="s">
        <v>1336</v>
      </c>
      <c r="W97" s="64" t="s">
        <v>45</v>
      </c>
      <c r="X97" s="250"/>
      <c r="Y97" s="173">
        <v>11063594</v>
      </c>
      <c r="Z97" s="165" t="s">
        <v>1337</v>
      </c>
      <c r="AA97" s="193">
        <v>1</v>
      </c>
      <c r="AB97" s="193"/>
      <c r="AC97" s="193"/>
      <c r="AD97" s="193">
        <v>10</v>
      </c>
      <c r="AE97" s="193"/>
      <c r="AF97" s="193">
        <v>25</v>
      </c>
      <c r="AG97" s="194">
        <v>0.4</v>
      </c>
      <c r="AH97" s="173"/>
      <c r="AI97" s="192"/>
      <c r="AJ97" s="193"/>
      <c r="AK97" s="193"/>
      <c r="AL97" s="248"/>
      <c r="AM97" s="248"/>
      <c r="AN97" s="248"/>
      <c r="AO97" s="248"/>
      <c r="AP97" s="248"/>
      <c r="AQ97" s="248"/>
      <c r="AR97" s="248"/>
      <c r="AS97" s="193"/>
      <c r="AT97" s="193">
        <v>10</v>
      </c>
      <c r="AU97" s="248">
        <v>1.2370000000000001</v>
      </c>
      <c r="AV97" s="248"/>
      <c r="AW97" s="248"/>
      <c r="AX97" s="248"/>
      <c r="AY97" s="248"/>
      <c r="AZ97" s="248"/>
      <c r="BA97" s="248">
        <f t="shared" si="6"/>
        <v>1.2370000000000001</v>
      </c>
    </row>
    <row r="98" spans="1:53" ht="30" customHeight="1">
      <c r="A98" s="193">
        <v>93</v>
      </c>
      <c r="B98" s="2" t="str">
        <f t="shared" si="5"/>
        <v>GD 2 3  Budynek biurowy Malbork 82-200 Malbork ul. Zieleniecka 27</v>
      </c>
      <c r="C98" s="165" t="s">
        <v>26</v>
      </c>
      <c r="D98" s="173">
        <v>2</v>
      </c>
      <c r="E98" s="173">
        <v>3</v>
      </c>
      <c r="F98" s="173"/>
      <c r="G98" s="139" t="s">
        <v>1338</v>
      </c>
      <c r="H98" s="139" t="s">
        <v>1329</v>
      </c>
      <c r="I98" s="139" t="s">
        <v>1330</v>
      </c>
      <c r="J98" s="139" t="s">
        <v>1339</v>
      </c>
      <c r="K98" s="139">
        <v>27</v>
      </c>
      <c r="L98" s="139" t="s">
        <v>1318</v>
      </c>
      <c r="M98" s="136" t="s">
        <v>1005</v>
      </c>
      <c r="N98" s="185" t="s">
        <v>1101</v>
      </c>
      <c r="O98" s="138" t="s">
        <v>22</v>
      </c>
      <c r="P98" s="192" t="s">
        <v>1340</v>
      </c>
      <c r="Q98" s="251">
        <v>43465</v>
      </c>
      <c r="R98" s="138" t="s">
        <v>382</v>
      </c>
      <c r="S98" s="139"/>
      <c r="T98" s="173"/>
      <c r="U98" s="139"/>
      <c r="V98" s="165" t="s">
        <v>1341</v>
      </c>
      <c r="W98" s="64" t="s">
        <v>45</v>
      </c>
      <c r="X98" s="250"/>
      <c r="Y98" s="173">
        <v>11063594</v>
      </c>
      <c r="Z98" s="165" t="s">
        <v>1342</v>
      </c>
      <c r="AA98" s="193">
        <v>1</v>
      </c>
      <c r="AB98" s="193">
        <v>10</v>
      </c>
      <c r="AC98" s="193"/>
      <c r="AD98" s="193">
        <v>10</v>
      </c>
      <c r="AE98" s="193"/>
      <c r="AF98" s="193">
        <v>25</v>
      </c>
      <c r="AG98" s="194">
        <v>0.4</v>
      </c>
      <c r="AH98" s="173" t="s">
        <v>7</v>
      </c>
      <c r="AI98" s="192"/>
      <c r="AJ98" s="193"/>
      <c r="AK98" s="193"/>
      <c r="AL98" s="248"/>
      <c r="AM98" s="248"/>
      <c r="AN98" s="248"/>
      <c r="AO98" s="248"/>
      <c r="AP98" s="248"/>
      <c r="AQ98" s="248"/>
      <c r="AR98" s="248"/>
      <c r="AS98" s="193"/>
      <c r="AT98" s="193">
        <v>10</v>
      </c>
      <c r="AU98" s="248">
        <v>3.4340000000000002</v>
      </c>
      <c r="AV98" s="248"/>
      <c r="AW98" s="248"/>
      <c r="AX98" s="248"/>
      <c r="AY98" s="248"/>
      <c r="AZ98" s="248"/>
      <c r="BA98" s="248">
        <f t="shared" si="6"/>
        <v>3.4340000000000002</v>
      </c>
    </row>
    <row r="99" spans="1:53" ht="30" customHeight="1">
      <c r="A99" s="193">
        <v>94</v>
      </c>
      <c r="B99" s="3" t="str">
        <f t="shared" si="5"/>
        <v>GD 2 3  Budynek biurowy Malbork 82-200 Malbork ul. Zieleniecka 27/2</v>
      </c>
      <c r="C99" s="165" t="s">
        <v>26</v>
      </c>
      <c r="D99" s="173">
        <v>2</v>
      </c>
      <c r="E99" s="173">
        <v>3</v>
      </c>
      <c r="F99" s="173"/>
      <c r="G99" s="139" t="s">
        <v>1338</v>
      </c>
      <c r="H99" s="191" t="s">
        <v>1329</v>
      </c>
      <c r="I99" s="139" t="s">
        <v>1330</v>
      </c>
      <c r="J99" s="139" t="s">
        <v>1339</v>
      </c>
      <c r="K99" s="192" t="s">
        <v>1343</v>
      </c>
      <c r="L99" s="139" t="s">
        <v>1318</v>
      </c>
      <c r="M99" s="136" t="s">
        <v>1005</v>
      </c>
      <c r="N99" s="185" t="s">
        <v>1101</v>
      </c>
      <c r="O99" s="138" t="s">
        <v>23</v>
      </c>
      <c r="P99" s="192" t="s">
        <v>1344</v>
      </c>
      <c r="Q99" s="251">
        <v>43465</v>
      </c>
      <c r="R99" s="138" t="s">
        <v>382</v>
      </c>
      <c r="S99" s="139"/>
      <c r="T99" s="140"/>
      <c r="U99" s="139"/>
      <c r="V99" s="165" t="s">
        <v>1345</v>
      </c>
      <c r="W99" s="64" t="s">
        <v>45</v>
      </c>
      <c r="X99" s="250"/>
      <c r="Y99" s="173">
        <v>11063594</v>
      </c>
      <c r="Z99" s="165" t="s">
        <v>1346</v>
      </c>
      <c r="AA99" s="193">
        <v>1</v>
      </c>
      <c r="AB99" s="193"/>
      <c r="AC99" s="193"/>
      <c r="AD99" s="193">
        <v>4</v>
      </c>
      <c r="AE99" s="193"/>
      <c r="AF99" s="193">
        <v>25</v>
      </c>
      <c r="AG99" s="194">
        <v>0.4</v>
      </c>
      <c r="AH99" s="173" t="s">
        <v>7</v>
      </c>
      <c r="AI99" s="192"/>
      <c r="AJ99" s="193"/>
      <c r="AK99" s="193"/>
      <c r="AL99" s="248"/>
      <c r="AM99" s="248"/>
      <c r="AN99" s="248"/>
      <c r="AO99" s="248"/>
      <c r="AP99" s="248"/>
      <c r="AQ99" s="248"/>
      <c r="AR99" s="248"/>
      <c r="AS99" s="193"/>
      <c r="AT99" s="193">
        <v>4</v>
      </c>
      <c r="AU99" s="248">
        <v>3.24</v>
      </c>
      <c r="AV99" s="248"/>
      <c r="AW99" s="248"/>
      <c r="AX99" s="248"/>
      <c r="AY99" s="248"/>
      <c r="AZ99" s="248"/>
      <c r="BA99" s="248">
        <f t="shared" si="6"/>
        <v>3.24</v>
      </c>
    </row>
    <row r="100" spans="1:53" ht="30" customHeight="1">
      <c r="A100" s="193">
        <v>95</v>
      </c>
      <c r="B100" s="3" t="str">
        <f t="shared" si="5"/>
        <v xml:space="preserve">GD 2 3  EW Michałowo 14-240 Susz  </v>
      </c>
      <c r="C100" s="165" t="s">
        <v>26</v>
      </c>
      <c r="D100" s="173">
        <v>2</v>
      </c>
      <c r="E100" s="173">
        <v>3</v>
      </c>
      <c r="F100" s="173"/>
      <c r="G100" s="139" t="s">
        <v>1347</v>
      </c>
      <c r="H100" s="6" t="s">
        <v>1348</v>
      </c>
      <c r="I100" s="6" t="s">
        <v>1349</v>
      </c>
      <c r="J100" s="139"/>
      <c r="K100" s="139"/>
      <c r="L100" s="139" t="s">
        <v>1318</v>
      </c>
      <c r="M100" s="136" t="s">
        <v>1005</v>
      </c>
      <c r="N100" s="185" t="s">
        <v>1101</v>
      </c>
      <c r="O100" s="138" t="s">
        <v>23</v>
      </c>
      <c r="P100" s="192" t="s">
        <v>1350</v>
      </c>
      <c r="Q100" s="251">
        <v>43465</v>
      </c>
      <c r="R100" s="138" t="s">
        <v>382</v>
      </c>
      <c r="S100" s="139"/>
      <c r="T100" s="173"/>
      <c r="U100" s="139"/>
      <c r="V100" s="165" t="s">
        <v>1351</v>
      </c>
      <c r="W100" s="154" t="s">
        <v>39</v>
      </c>
      <c r="X100" s="250"/>
      <c r="Y100" s="173" t="s">
        <v>1352</v>
      </c>
      <c r="Z100" s="165" t="s">
        <v>1353</v>
      </c>
      <c r="AA100" s="193">
        <v>600</v>
      </c>
      <c r="AB100" s="193"/>
      <c r="AC100" s="193"/>
      <c r="AD100" s="193">
        <v>20</v>
      </c>
      <c r="AE100" s="193"/>
      <c r="AF100" s="193"/>
      <c r="AG100" s="194">
        <v>15</v>
      </c>
      <c r="AH100" s="173" t="s">
        <v>7</v>
      </c>
      <c r="AI100" s="192"/>
      <c r="AJ100" s="193"/>
      <c r="AK100" s="193"/>
      <c r="AL100" s="248"/>
      <c r="AM100" s="248"/>
      <c r="AN100" s="248"/>
      <c r="AO100" s="248"/>
      <c r="AP100" s="248"/>
      <c r="AQ100" s="248"/>
      <c r="AR100" s="248"/>
      <c r="AS100" s="193"/>
      <c r="AT100" s="193">
        <v>20</v>
      </c>
      <c r="AU100" s="248">
        <v>5.2370000000000001</v>
      </c>
      <c r="AV100" s="248"/>
      <c r="AW100" s="248"/>
      <c r="AX100" s="248"/>
      <c r="AY100" s="248"/>
      <c r="AZ100" s="248"/>
      <c r="BA100" s="248">
        <f t="shared" si="6"/>
        <v>5.2370000000000001</v>
      </c>
    </row>
    <row r="101" spans="1:53" ht="30" customHeight="1">
      <c r="A101" s="193">
        <v>96</v>
      </c>
      <c r="B101" s="3" t="str">
        <f t="shared" si="5"/>
        <v xml:space="preserve">GD 2 3  EW Szonowo 82-200 Kraśniewo  </v>
      </c>
      <c r="C101" s="165" t="s">
        <v>26</v>
      </c>
      <c r="D101" s="173">
        <v>2</v>
      </c>
      <c r="E101" s="173">
        <v>3</v>
      </c>
      <c r="F101" s="173"/>
      <c r="G101" s="139" t="s">
        <v>1354</v>
      </c>
      <c r="H101" s="139" t="s">
        <v>1329</v>
      </c>
      <c r="I101" s="139" t="s">
        <v>1355</v>
      </c>
      <c r="J101" s="139"/>
      <c r="K101" s="139"/>
      <c r="L101" s="139" t="s">
        <v>1318</v>
      </c>
      <c r="M101" s="136" t="s">
        <v>1005</v>
      </c>
      <c r="N101" s="185" t="s">
        <v>1101</v>
      </c>
      <c r="O101" s="138" t="s">
        <v>22</v>
      </c>
      <c r="P101" s="192" t="s">
        <v>1356</v>
      </c>
      <c r="Q101" s="251">
        <v>43465</v>
      </c>
      <c r="R101" s="138" t="s">
        <v>382</v>
      </c>
      <c r="S101" s="139" t="s">
        <v>1357</v>
      </c>
      <c r="T101" s="173" t="s">
        <v>33</v>
      </c>
      <c r="U101" s="139"/>
      <c r="V101" s="165" t="s">
        <v>1358</v>
      </c>
      <c r="W101" s="154" t="s">
        <v>39</v>
      </c>
      <c r="X101" s="250"/>
      <c r="Y101" s="173" t="s">
        <v>1359</v>
      </c>
      <c r="Z101" s="165" t="s">
        <v>1360</v>
      </c>
      <c r="AA101" s="193">
        <v>600</v>
      </c>
      <c r="AB101" s="193"/>
      <c r="AC101" s="193"/>
      <c r="AD101" s="193">
        <v>20</v>
      </c>
      <c r="AE101" s="193">
        <v>10</v>
      </c>
      <c r="AF101" s="193">
        <v>1</v>
      </c>
      <c r="AG101" s="194">
        <v>15</v>
      </c>
      <c r="AH101" s="173" t="s">
        <v>7</v>
      </c>
      <c r="AI101" s="192"/>
      <c r="AJ101" s="193"/>
      <c r="AK101" s="193"/>
      <c r="AL101" s="248"/>
      <c r="AM101" s="248"/>
      <c r="AN101" s="248"/>
      <c r="AO101" s="248"/>
      <c r="AP101" s="248"/>
      <c r="AQ101" s="248"/>
      <c r="AR101" s="248"/>
      <c r="AS101" s="193"/>
      <c r="AT101" s="193">
        <v>20</v>
      </c>
      <c r="AU101" s="248">
        <v>7.4509999999999996</v>
      </c>
      <c r="AV101" s="248"/>
      <c r="AW101" s="248"/>
      <c r="AX101" s="248"/>
      <c r="AY101" s="248"/>
      <c r="AZ101" s="248"/>
      <c r="BA101" s="248">
        <f t="shared" si="6"/>
        <v>7.4509999999999996</v>
      </c>
    </row>
    <row r="102" spans="1:53" ht="30" customHeight="1">
      <c r="A102" s="193">
        <v>97</v>
      </c>
      <c r="B102" s="3" t="str">
        <f t="shared" si="5"/>
        <v xml:space="preserve">GD 2 3  Jaz Biała Góra 82-400 Sztum  </v>
      </c>
      <c r="C102" s="165" t="s">
        <v>26</v>
      </c>
      <c r="D102" s="173">
        <v>2</v>
      </c>
      <c r="E102" s="173">
        <v>3</v>
      </c>
      <c r="F102" s="173"/>
      <c r="G102" s="139" t="s">
        <v>1361</v>
      </c>
      <c r="H102" s="191" t="s">
        <v>1106</v>
      </c>
      <c r="I102" s="139" t="s">
        <v>1107</v>
      </c>
      <c r="J102" s="139"/>
      <c r="K102" s="192"/>
      <c r="L102" s="139" t="s">
        <v>1318</v>
      </c>
      <c r="M102" s="136" t="s">
        <v>1005</v>
      </c>
      <c r="N102" s="185" t="s">
        <v>1101</v>
      </c>
      <c r="O102" s="139" t="s">
        <v>22</v>
      </c>
      <c r="P102" s="192" t="s">
        <v>1362</v>
      </c>
      <c r="Q102" s="251">
        <v>43465</v>
      </c>
      <c r="R102" s="138" t="s">
        <v>382</v>
      </c>
      <c r="S102" s="139"/>
      <c r="T102" s="140"/>
      <c r="U102" s="139"/>
      <c r="V102" s="165" t="s">
        <v>1363</v>
      </c>
      <c r="W102" s="64" t="s">
        <v>45</v>
      </c>
      <c r="X102" s="250"/>
      <c r="Y102" s="173"/>
      <c r="Z102" s="165" t="s">
        <v>1364</v>
      </c>
      <c r="AA102" s="193">
        <v>1</v>
      </c>
      <c r="AB102" s="193">
        <v>22</v>
      </c>
      <c r="AC102" s="193"/>
      <c r="AD102" s="193">
        <v>22</v>
      </c>
      <c r="AE102" s="193"/>
      <c r="AF102" s="193">
        <v>40</v>
      </c>
      <c r="AG102" s="194">
        <v>0.4</v>
      </c>
      <c r="AH102" s="173" t="s">
        <v>7</v>
      </c>
      <c r="AI102" s="192"/>
      <c r="AJ102" s="193"/>
      <c r="AK102" s="193"/>
      <c r="AL102" s="248"/>
      <c r="AM102" s="248"/>
      <c r="AN102" s="248"/>
      <c r="AO102" s="248"/>
      <c r="AP102" s="248"/>
      <c r="AQ102" s="248"/>
      <c r="AR102" s="248"/>
      <c r="AS102" s="193"/>
      <c r="AT102" s="193">
        <v>22</v>
      </c>
      <c r="AU102" s="248">
        <v>0.38100000000000001</v>
      </c>
      <c r="AV102" s="248"/>
      <c r="AW102" s="248"/>
      <c r="AX102" s="248"/>
      <c r="AY102" s="248"/>
      <c r="AZ102" s="248"/>
      <c r="BA102" s="248">
        <f t="shared" si="6"/>
        <v>0.38100000000000001</v>
      </c>
    </row>
    <row r="103" spans="1:53" ht="30" customHeight="1">
      <c r="A103" s="193">
        <v>98</v>
      </c>
      <c r="B103" s="3" t="str">
        <f t="shared" si="5"/>
        <v xml:space="preserve">GD 2 3  Stacja pomp 5W Kobyla Kępa 82-110  Sztutowo  </v>
      </c>
      <c r="C103" s="165" t="s">
        <v>26</v>
      </c>
      <c r="D103" s="173">
        <v>2</v>
      </c>
      <c r="E103" s="173">
        <v>3</v>
      </c>
      <c r="F103" s="173"/>
      <c r="G103" s="195" t="s">
        <v>1365</v>
      </c>
      <c r="H103" s="191" t="s">
        <v>1366</v>
      </c>
      <c r="I103" s="139" t="s">
        <v>1367</v>
      </c>
      <c r="J103" s="139"/>
      <c r="K103" s="192"/>
      <c r="L103" s="139" t="s">
        <v>1368</v>
      </c>
      <c r="M103" s="136" t="s">
        <v>1005</v>
      </c>
      <c r="N103" s="185" t="s">
        <v>1101</v>
      </c>
      <c r="O103" s="139" t="s">
        <v>22</v>
      </c>
      <c r="P103" s="139" t="s">
        <v>1102</v>
      </c>
      <c r="Q103" s="251">
        <v>43465</v>
      </c>
      <c r="R103" s="138" t="s">
        <v>382</v>
      </c>
      <c r="S103" s="139"/>
      <c r="T103" s="140"/>
      <c r="U103" s="139"/>
      <c r="V103" s="64" t="s">
        <v>1369</v>
      </c>
      <c r="W103" s="64" t="s">
        <v>39</v>
      </c>
      <c r="X103" s="250"/>
      <c r="Y103" s="37">
        <v>11870195</v>
      </c>
      <c r="Z103" s="64" t="s">
        <v>1370</v>
      </c>
      <c r="AA103" s="44">
        <v>20</v>
      </c>
      <c r="AB103" s="193">
        <v>65</v>
      </c>
      <c r="AC103" s="193"/>
      <c r="AD103" s="193">
        <v>65</v>
      </c>
      <c r="AE103" s="193">
        <v>53</v>
      </c>
      <c r="AF103" s="193">
        <v>160</v>
      </c>
      <c r="AG103" s="194">
        <v>15</v>
      </c>
      <c r="AH103" s="173" t="s">
        <v>7</v>
      </c>
      <c r="AI103" s="192"/>
      <c r="AJ103" s="193"/>
      <c r="AK103" s="193"/>
      <c r="AL103" s="248"/>
      <c r="AM103" s="248"/>
      <c r="AN103" s="248"/>
      <c r="AO103" s="248"/>
      <c r="AP103" s="248"/>
      <c r="AQ103" s="248"/>
      <c r="AR103" s="248"/>
      <c r="AS103" s="193"/>
      <c r="AT103" s="193">
        <v>65</v>
      </c>
      <c r="AU103" s="248">
        <v>43.125999999999998</v>
      </c>
      <c r="AV103" s="248"/>
      <c r="AW103" s="248"/>
      <c r="AX103" s="248"/>
      <c r="AY103" s="248"/>
      <c r="AZ103" s="248"/>
      <c r="BA103" s="248">
        <f t="shared" si="6"/>
        <v>43.125999999999998</v>
      </c>
    </row>
    <row r="104" spans="1:53" ht="30" customHeight="1">
      <c r="A104" s="193">
        <v>99</v>
      </c>
      <c r="B104" s="2" t="str">
        <f t="shared" si="5"/>
        <v xml:space="preserve">GD 2 3  Stacja pomp nr 1W Chłodniewo p.wł 82-103 Stegna  </v>
      </c>
      <c r="C104" s="40" t="s">
        <v>26</v>
      </c>
      <c r="D104" s="42">
        <v>2</v>
      </c>
      <c r="E104" s="42">
        <v>3</v>
      </c>
      <c r="F104" s="42"/>
      <c r="G104" s="195" t="s">
        <v>1371</v>
      </c>
      <c r="H104" s="183" t="s">
        <v>1372</v>
      </c>
      <c r="I104" s="6" t="s">
        <v>1373</v>
      </c>
      <c r="J104" s="6"/>
      <c r="K104" s="184"/>
      <c r="L104" s="6" t="s">
        <v>1368</v>
      </c>
      <c r="M104" s="136" t="s">
        <v>1005</v>
      </c>
      <c r="N104" s="185" t="s">
        <v>1101</v>
      </c>
      <c r="O104" s="139" t="s">
        <v>22</v>
      </c>
      <c r="P104" s="6" t="s">
        <v>1102</v>
      </c>
      <c r="Q104" s="256">
        <v>43465</v>
      </c>
      <c r="R104" s="187" t="s">
        <v>382</v>
      </c>
      <c r="S104" s="6"/>
      <c r="T104" s="233"/>
      <c r="U104" s="6"/>
      <c r="V104" s="64" t="s">
        <v>1374</v>
      </c>
      <c r="W104" s="154" t="s">
        <v>42</v>
      </c>
      <c r="X104" s="250"/>
      <c r="Y104" s="37">
        <v>11870195</v>
      </c>
      <c r="Z104" s="40" t="s">
        <v>1375</v>
      </c>
      <c r="AA104" s="45">
        <v>30</v>
      </c>
      <c r="AB104" s="45">
        <v>50</v>
      </c>
      <c r="AC104" s="45"/>
      <c r="AD104" s="45">
        <v>50</v>
      </c>
      <c r="AE104" s="45">
        <v>385</v>
      </c>
      <c r="AF104" s="45">
        <v>100</v>
      </c>
      <c r="AG104" s="46">
        <v>0.4</v>
      </c>
      <c r="AH104" s="173" t="s">
        <v>7</v>
      </c>
      <c r="AI104" s="184"/>
      <c r="AJ104" s="45"/>
      <c r="AK104" s="45"/>
      <c r="AL104" s="254"/>
      <c r="AM104" s="254"/>
      <c r="AN104" s="254"/>
      <c r="AO104" s="254"/>
      <c r="AP104" s="254"/>
      <c r="AQ104" s="254"/>
      <c r="AR104" s="248"/>
      <c r="AS104" s="45"/>
      <c r="AT104" s="45">
        <v>50</v>
      </c>
      <c r="AU104" s="254">
        <v>9.5100000000000004E-2</v>
      </c>
      <c r="AV104" s="254"/>
      <c r="AW104" s="254"/>
      <c r="AX104" s="254"/>
      <c r="AY104" s="254"/>
      <c r="AZ104" s="254"/>
      <c r="BA104" s="248">
        <f t="shared" si="6"/>
        <v>9.5100000000000004E-2</v>
      </c>
    </row>
    <row r="105" spans="1:53" ht="30" customHeight="1">
      <c r="A105" s="193">
        <v>100</v>
      </c>
      <c r="B105" s="2" t="str">
        <f t="shared" si="5"/>
        <v xml:space="preserve">GD 2 3  Stacja pomp nr 1W Chłodniewo sekcja I 82-103 Stegna  </v>
      </c>
      <c r="C105" s="40" t="s">
        <v>26</v>
      </c>
      <c r="D105" s="42">
        <v>2</v>
      </c>
      <c r="E105" s="42">
        <v>3</v>
      </c>
      <c r="F105" s="42"/>
      <c r="G105" s="195" t="s">
        <v>1376</v>
      </c>
      <c r="H105" s="183" t="s">
        <v>1372</v>
      </c>
      <c r="I105" s="6" t="s">
        <v>1373</v>
      </c>
      <c r="J105" s="6"/>
      <c r="K105" s="184"/>
      <c r="L105" s="6" t="s">
        <v>1368</v>
      </c>
      <c r="M105" s="136" t="s">
        <v>1005</v>
      </c>
      <c r="N105" s="185" t="s">
        <v>1101</v>
      </c>
      <c r="O105" s="139" t="s">
        <v>22</v>
      </c>
      <c r="P105" s="6" t="s">
        <v>1102</v>
      </c>
      <c r="Q105" s="256">
        <v>43465</v>
      </c>
      <c r="R105" s="187" t="s">
        <v>382</v>
      </c>
      <c r="S105" s="6"/>
      <c r="T105" s="233"/>
      <c r="U105" s="6"/>
      <c r="V105" s="64" t="s">
        <v>1377</v>
      </c>
      <c r="W105" s="173" t="s">
        <v>40</v>
      </c>
      <c r="X105" s="250"/>
      <c r="Y105" s="37">
        <v>11870195</v>
      </c>
      <c r="Z105" s="40" t="s">
        <v>1378</v>
      </c>
      <c r="AA105" s="45">
        <v>600</v>
      </c>
      <c r="AB105" s="45">
        <v>385</v>
      </c>
      <c r="AC105" s="45"/>
      <c r="AD105" s="45">
        <v>385</v>
      </c>
      <c r="AE105" s="45">
        <v>364</v>
      </c>
      <c r="AF105" s="45">
        <v>0.6</v>
      </c>
      <c r="AG105" s="46">
        <v>15</v>
      </c>
      <c r="AH105" s="173" t="s">
        <v>7</v>
      </c>
      <c r="AI105" s="184"/>
      <c r="AJ105" s="45"/>
      <c r="AK105" s="45"/>
      <c r="AL105" s="254"/>
      <c r="AM105" s="254"/>
      <c r="AN105" s="254"/>
      <c r="AO105" s="254"/>
      <c r="AP105" s="254"/>
      <c r="AQ105" s="254"/>
      <c r="AR105" s="248"/>
      <c r="AS105" s="45"/>
      <c r="AT105" s="45">
        <v>385</v>
      </c>
      <c r="AU105" s="254"/>
      <c r="AV105" s="254">
        <v>169.114</v>
      </c>
      <c r="AW105" s="254">
        <v>230.85</v>
      </c>
      <c r="AX105" s="254"/>
      <c r="AY105" s="254"/>
      <c r="AZ105" s="254"/>
      <c r="BA105" s="248">
        <f t="shared" si="6"/>
        <v>399.964</v>
      </c>
    </row>
    <row r="106" spans="1:53" s="84" customFormat="1" ht="30" customHeight="1">
      <c r="A106" s="193">
        <v>101</v>
      </c>
      <c r="B106" s="2" t="str">
        <f t="shared" si="5"/>
        <v xml:space="preserve">GD 2 3  Stacja pomp nr 1W Chłodniewo sekcja II 82-103 Stegna  </v>
      </c>
      <c r="C106" s="40" t="s">
        <v>26</v>
      </c>
      <c r="D106" s="42">
        <v>2</v>
      </c>
      <c r="E106" s="42">
        <v>3</v>
      </c>
      <c r="F106" s="42"/>
      <c r="G106" s="195" t="s">
        <v>1379</v>
      </c>
      <c r="H106" s="183" t="s">
        <v>1372</v>
      </c>
      <c r="I106" s="6" t="s">
        <v>1373</v>
      </c>
      <c r="J106" s="6"/>
      <c r="K106" s="184"/>
      <c r="L106" s="6" t="s">
        <v>1368</v>
      </c>
      <c r="M106" s="136" t="s">
        <v>1005</v>
      </c>
      <c r="N106" s="185" t="s">
        <v>1101</v>
      </c>
      <c r="O106" s="139" t="s">
        <v>22</v>
      </c>
      <c r="P106" s="6" t="s">
        <v>1102</v>
      </c>
      <c r="Q106" s="256">
        <v>43465</v>
      </c>
      <c r="R106" s="187" t="s">
        <v>382</v>
      </c>
      <c r="S106" s="6"/>
      <c r="T106" s="233"/>
      <c r="U106" s="6"/>
      <c r="V106" s="64" t="s">
        <v>1380</v>
      </c>
      <c r="W106" s="173" t="s">
        <v>40</v>
      </c>
      <c r="X106" s="252"/>
      <c r="Y106" s="37">
        <v>11870195</v>
      </c>
      <c r="Z106" s="40" t="s">
        <v>1381</v>
      </c>
      <c r="AA106" s="45">
        <v>600</v>
      </c>
      <c r="AB106" s="45">
        <v>385</v>
      </c>
      <c r="AC106" s="45"/>
      <c r="AD106" s="45">
        <v>385</v>
      </c>
      <c r="AE106" s="45">
        <v>372</v>
      </c>
      <c r="AF106" s="45">
        <v>0.6</v>
      </c>
      <c r="AG106" s="46">
        <v>15</v>
      </c>
      <c r="AH106" s="173" t="s">
        <v>7</v>
      </c>
      <c r="AI106" s="184"/>
      <c r="AJ106" s="45"/>
      <c r="AK106" s="45"/>
      <c r="AL106" s="254"/>
      <c r="AM106" s="254"/>
      <c r="AN106" s="254"/>
      <c r="AO106" s="254"/>
      <c r="AP106" s="254"/>
      <c r="AQ106" s="254"/>
      <c r="AR106" s="248"/>
      <c r="AS106" s="45"/>
      <c r="AT106" s="45">
        <v>385</v>
      </c>
      <c r="AU106" s="254"/>
      <c r="AV106" s="254">
        <v>51.07</v>
      </c>
      <c r="AW106" s="254">
        <v>73.728999999999999</v>
      </c>
      <c r="AX106" s="254"/>
      <c r="AY106" s="254"/>
      <c r="AZ106" s="254"/>
      <c r="BA106" s="248">
        <f t="shared" si="6"/>
        <v>124.79900000000001</v>
      </c>
    </row>
    <row r="107" spans="1:53" s="84" customFormat="1" ht="30" customHeight="1">
      <c r="A107" s="193">
        <v>102</v>
      </c>
      <c r="B107" s="3" t="str">
        <f t="shared" si="5"/>
        <v xml:space="preserve">GD 2 3  Stacja pomp nr 3W Osłonka 82-105 Osłonka  </v>
      </c>
      <c r="C107" s="165" t="s">
        <v>26</v>
      </c>
      <c r="D107" s="173">
        <v>2</v>
      </c>
      <c r="E107" s="173">
        <v>3</v>
      </c>
      <c r="F107" s="173"/>
      <c r="G107" s="195" t="s">
        <v>1382</v>
      </c>
      <c r="H107" s="191" t="s">
        <v>1383</v>
      </c>
      <c r="I107" s="139" t="s">
        <v>1384</v>
      </c>
      <c r="J107" s="139"/>
      <c r="K107" s="192"/>
      <c r="L107" s="139" t="s">
        <v>1368</v>
      </c>
      <c r="M107" s="136" t="s">
        <v>1005</v>
      </c>
      <c r="N107" s="185" t="s">
        <v>1101</v>
      </c>
      <c r="O107" s="139" t="s">
        <v>22</v>
      </c>
      <c r="P107" s="139" t="s">
        <v>1102</v>
      </c>
      <c r="Q107" s="251">
        <v>43465</v>
      </c>
      <c r="R107" s="138" t="s">
        <v>382</v>
      </c>
      <c r="S107" s="139"/>
      <c r="T107" s="140"/>
      <c r="U107" s="139"/>
      <c r="V107" s="64" t="s">
        <v>1385</v>
      </c>
      <c r="W107" s="64" t="s">
        <v>39</v>
      </c>
      <c r="X107" s="252"/>
      <c r="Y107" s="64" t="s">
        <v>1179</v>
      </c>
      <c r="Z107" s="64" t="s">
        <v>1386</v>
      </c>
      <c r="AA107" s="44">
        <v>30</v>
      </c>
      <c r="AB107" s="193">
        <v>50</v>
      </c>
      <c r="AC107" s="193"/>
      <c r="AD107" s="193">
        <v>40</v>
      </c>
      <c r="AE107" s="193">
        <v>4</v>
      </c>
      <c r="AF107" s="193">
        <v>100</v>
      </c>
      <c r="AG107" s="194">
        <v>15</v>
      </c>
      <c r="AH107" s="173" t="s">
        <v>7</v>
      </c>
      <c r="AI107" s="192"/>
      <c r="AJ107" s="193"/>
      <c r="AK107" s="193"/>
      <c r="AL107" s="248"/>
      <c r="AM107" s="248"/>
      <c r="AN107" s="248"/>
      <c r="AO107" s="248"/>
      <c r="AP107" s="248"/>
      <c r="AQ107" s="248"/>
      <c r="AR107" s="248"/>
      <c r="AS107" s="193"/>
      <c r="AT107" s="193">
        <v>40</v>
      </c>
      <c r="AU107" s="248">
        <v>3.4460000000000002</v>
      </c>
      <c r="AV107" s="248"/>
      <c r="AW107" s="248"/>
      <c r="AX107" s="248"/>
      <c r="AY107" s="248"/>
      <c r="AZ107" s="248"/>
      <c r="BA107" s="248">
        <f t="shared" si="6"/>
        <v>3.4460000000000002</v>
      </c>
    </row>
    <row r="108" spans="1:53" ht="30" customHeight="1">
      <c r="A108" s="193">
        <v>103</v>
      </c>
      <c r="B108" s="3" t="str">
        <f t="shared" si="5"/>
        <v xml:space="preserve">GD 2 3  Stacja pomp nr 3W Osłonka sekcja I 82-105 Osłonka  </v>
      </c>
      <c r="C108" s="165" t="s">
        <v>26</v>
      </c>
      <c r="D108" s="173">
        <v>2</v>
      </c>
      <c r="E108" s="173">
        <v>3</v>
      </c>
      <c r="F108" s="173"/>
      <c r="G108" s="195" t="s">
        <v>1387</v>
      </c>
      <c r="H108" s="191" t="s">
        <v>1383</v>
      </c>
      <c r="I108" s="139" t="s">
        <v>1384</v>
      </c>
      <c r="J108" s="139"/>
      <c r="K108" s="192"/>
      <c r="L108" s="139" t="s">
        <v>1368</v>
      </c>
      <c r="M108" s="136" t="s">
        <v>1005</v>
      </c>
      <c r="N108" s="185" t="s">
        <v>1101</v>
      </c>
      <c r="O108" s="139" t="s">
        <v>22</v>
      </c>
      <c r="P108" s="139" t="s">
        <v>1102</v>
      </c>
      <c r="Q108" s="251">
        <v>43465</v>
      </c>
      <c r="R108" s="138" t="s">
        <v>382</v>
      </c>
      <c r="S108" s="139"/>
      <c r="T108" s="140"/>
      <c r="U108" s="139"/>
      <c r="V108" s="64" t="s">
        <v>1388</v>
      </c>
      <c r="W108" s="173" t="s">
        <v>40</v>
      </c>
      <c r="X108" s="250"/>
      <c r="Y108" s="37">
        <v>11870195</v>
      </c>
      <c r="Z108" s="40" t="s">
        <v>1389</v>
      </c>
      <c r="AA108" s="45">
        <v>600</v>
      </c>
      <c r="AB108" s="193">
        <v>450</v>
      </c>
      <c r="AC108" s="193"/>
      <c r="AD108" s="193">
        <v>410</v>
      </c>
      <c r="AE108" s="193">
        <v>414</v>
      </c>
      <c r="AF108" s="193">
        <v>0.6</v>
      </c>
      <c r="AG108" s="194">
        <v>15</v>
      </c>
      <c r="AH108" s="173" t="s">
        <v>7</v>
      </c>
      <c r="AI108" s="192"/>
      <c r="AJ108" s="193"/>
      <c r="AK108" s="193"/>
      <c r="AL108" s="248"/>
      <c r="AM108" s="248"/>
      <c r="AN108" s="248"/>
      <c r="AO108" s="248"/>
      <c r="AP108" s="248"/>
      <c r="AQ108" s="248"/>
      <c r="AR108" s="248"/>
      <c r="AS108" s="193"/>
      <c r="AT108" s="193">
        <v>410</v>
      </c>
      <c r="AU108" s="248"/>
      <c r="AV108" s="248">
        <v>90.311000000000007</v>
      </c>
      <c r="AW108" s="248">
        <v>289.30099999999999</v>
      </c>
      <c r="AX108" s="248"/>
      <c r="AY108" s="248"/>
      <c r="AZ108" s="248"/>
      <c r="BA108" s="248">
        <f t="shared" si="6"/>
        <v>379.61199999999997</v>
      </c>
    </row>
    <row r="109" spans="1:53" ht="30" customHeight="1">
      <c r="A109" s="193">
        <v>104</v>
      </c>
      <c r="B109" s="3" t="str">
        <f t="shared" si="5"/>
        <v xml:space="preserve">GD 2 3  Stacja pomp nr 3W Osłonka sekcja II 82-105 Osłonka  </v>
      </c>
      <c r="C109" s="165" t="s">
        <v>26</v>
      </c>
      <c r="D109" s="173">
        <v>2</v>
      </c>
      <c r="E109" s="173">
        <v>3</v>
      </c>
      <c r="F109" s="173"/>
      <c r="G109" s="195" t="s">
        <v>1390</v>
      </c>
      <c r="H109" s="191" t="s">
        <v>1383</v>
      </c>
      <c r="I109" s="139" t="s">
        <v>1384</v>
      </c>
      <c r="J109" s="139"/>
      <c r="K109" s="192"/>
      <c r="L109" s="139" t="s">
        <v>1368</v>
      </c>
      <c r="M109" s="136" t="s">
        <v>1005</v>
      </c>
      <c r="N109" s="185" t="s">
        <v>1101</v>
      </c>
      <c r="O109" s="139" t="s">
        <v>22</v>
      </c>
      <c r="P109" s="139" t="s">
        <v>1102</v>
      </c>
      <c r="Q109" s="251">
        <v>43465</v>
      </c>
      <c r="R109" s="138" t="s">
        <v>382</v>
      </c>
      <c r="S109" s="139"/>
      <c r="T109" s="140"/>
      <c r="U109" s="139"/>
      <c r="V109" s="64" t="s">
        <v>1391</v>
      </c>
      <c r="W109" s="173" t="s">
        <v>40</v>
      </c>
      <c r="X109" s="250"/>
      <c r="Y109" s="37">
        <v>11870195</v>
      </c>
      <c r="Z109" s="40" t="s">
        <v>1392</v>
      </c>
      <c r="AA109" s="45">
        <v>600</v>
      </c>
      <c r="AB109" s="193">
        <v>450</v>
      </c>
      <c r="AC109" s="193"/>
      <c r="AD109" s="193">
        <v>410</v>
      </c>
      <c r="AE109" s="193">
        <v>394</v>
      </c>
      <c r="AF109" s="193">
        <v>0.6</v>
      </c>
      <c r="AG109" s="194">
        <v>15</v>
      </c>
      <c r="AH109" s="173" t="s">
        <v>7</v>
      </c>
      <c r="AI109" s="192"/>
      <c r="AJ109" s="193"/>
      <c r="AK109" s="193"/>
      <c r="AL109" s="248"/>
      <c r="AM109" s="248"/>
      <c r="AN109" s="248"/>
      <c r="AO109" s="248"/>
      <c r="AP109" s="248"/>
      <c r="AQ109" s="248"/>
      <c r="AR109" s="248"/>
      <c r="AS109" s="193"/>
      <c r="AT109" s="193">
        <v>410</v>
      </c>
      <c r="AU109" s="248"/>
      <c r="AV109" s="248">
        <v>118.10899999999999</v>
      </c>
      <c r="AW109" s="248">
        <v>214.89</v>
      </c>
      <c r="AX109" s="248"/>
      <c r="AY109" s="248"/>
      <c r="AZ109" s="248"/>
      <c r="BA109" s="248">
        <f t="shared" si="6"/>
        <v>332.99899999999997</v>
      </c>
    </row>
    <row r="110" spans="1:53" ht="30" customHeight="1">
      <c r="A110" s="193">
        <v>105</v>
      </c>
      <c r="B110" s="3" t="str">
        <f t="shared" si="5"/>
        <v xml:space="preserve">GD 2 3  Stacja pomp nr 4W Stegna 82-103 Stegna  </v>
      </c>
      <c r="C110" s="165" t="s">
        <v>26</v>
      </c>
      <c r="D110" s="173">
        <v>2</v>
      </c>
      <c r="E110" s="173">
        <v>3</v>
      </c>
      <c r="F110" s="173"/>
      <c r="G110" s="195" t="s">
        <v>1393</v>
      </c>
      <c r="H110" s="191" t="s">
        <v>1372</v>
      </c>
      <c r="I110" s="139" t="s">
        <v>1373</v>
      </c>
      <c r="J110" s="139"/>
      <c r="K110" s="192"/>
      <c r="L110" s="139" t="s">
        <v>1368</v>
      </c>
      <c r="M110" s="136" t="s">
        <v>1005</v>
      </c>
      <c r="N110" s="185" t="s">
        <v>1101</v>
      </c>
      <c r="O110" s="139" t="s">
        <v>22</v>
      </c>
      <c r="P110" s="139" t="s">
        <v>1102</v>
      </c>
      <c r="Q110" s="251">
        <v>43465</v>
      </c>
      <c r="R110" s="138" t="s">
        <v>382</v>
      </c>
      <c r="S110" s="139"/>
      <c r="T110" s="140"/>
      <c r="U110" s="139"/>
      <c r="V110" s="64" t="s">
        <v>1394</v>
      </c>
      <c r="W110" s="173" t="s">
        <v>40</v>
      </c>
      <c r="X110" s="250"/>
      <c r="Y110" s="37">
        <v>11870195</v>
      </c>
      <c r="Z110" s="40" t="s">
        <v>1395</v>
      </c>
      <c r="AA110" s="45">
        <v>300</v>
      </c>
      <c r="AB110" s="193">
        <v>240</v>
      </c>
      <c r="AC110" s="193"/>
      <c r="AD110" s="193">
        <v>170</v>
      </c>
      <c r="AE110" s="193">
        <v>289</v>
      </c>
      <c r="AF110" s="193">
        <v>315</v>
      </c>
      <c r="AG110" s="194">
        <v>15</v>
      </c>
      <c r="AH110" s="173" t="s">
        <v>7</v>
      </c>
      <c r="AI110" s="192"/>
      <c r="AJ110" s="193"/>
      <c r="AK110" s="193"/>
      <c r="AL110" s="248"/>
      <c r="AM110" s="248"/>
      <c r="AN110" s="248"/>
      <c r="AO110" s="248"/>
      <c r="AP110" s="248"/>
      <c r="AQ110" s="248"/>
      <c r="AR110" s="248"/>
      <c r="AS110" s="193"/>
      <c r="AT110" s="193">
        <v>170</v>
      </c>
      <c r="AU110" s="248"/>
      <c r="AV110" s="248">
        <v>38.752000000000002</v>
      </c>
      <c r="AW110" s="248">
        <v>77.66</v>
      </c>
      <c r="AX110" s="248"/>
      <c r="AY110" s="248"/>
      <c r="AZ110" s="248"/>
      <c r="BA110" s="248">
        <f t="shared" si="6"/>
        <v>116.41200000000001</v>
      </c>
    </row>
    <row r="111" spans="1:53" ht="30" customHeight="1">
      <c r="A111" s="193">
        <v>106</v>
      </c>
      <c r="B111" s="3" t="str">
        <f t="shared" si="5"/>
        <v xml:space="preserve">GD 2 3  Stacja pomp nr 53 Nowotki 82-300 Elbląg  </v>
      </c>
      <c r="C111" s="165" t="s">
        <v>26</v>
      </c>
      <c r="D111" s="173">
        <v>2</v>
      </c>
      <c r="E111" s="173">
        <v>3</v>
      </c>
      <c r="F111" s="173"/>
      <c r="G111" s="6" t="s">
        <v>1396</v>
      </c>
      <c r="H111" s="191" t="s">
        <v>1085</v>
      </c>
      <c r="I111" s="139" t="s">
        <v>1086</v>
      </c>
      <c r="J111" s="139"/>
      <c r="K111" s="192"/>
      <c r="L111" s="139" t="s">
        <v>1318</v>
      </c>
      <c r="M111" s="136" t="s">
        <v>1005</v>
      </c>
      <c r="N111" s="139" t="s">
        <v>404</v>
      </c>
      <c r="O111" s="138" t="s">
        <v>23</v>
      </c>
      <c r="P111" s="139" t="s">
        <v>472</v>
      </c>
      <c r="Q111" s="251">
        <v>43465</v>
      </c>
      <c r="R111" s="138" t="s">
        <v>382</v>
      </c>
      <c r="S111" s="139" t="s">
        <v>1397</v>
      </c>
      <c r="T111" s="140" t="s">
        <v>33</v>
      </c>
      <c r="U111" s="139"/>
      <c r="V111" s="40" t="s">
        <v>1398</v>
      </c>
      <c r="W111" s="154" t="s">
        <v>39</v>
      </c>
      <c r="X111" s="250"/>
      <c r="Y111" s="173">
        <v>11916762</v>
      </c>
      <c r="Z111" s="40" t="s">
        <v>1399</v>
      </c>
      <c r="AA111" s="45" t="s">
        <v>306</v>
      </c>
      <c r="AB111" s="193">
        <v>140</v>
      </c>
      <c r="AC111" s="193"/>
      <c r="AD111" s="193">
        <v>35</v>
      </c>
      <c r="AE111" s="193">
        <v>33</v>
      </c>
      <c r="AF111" s="193">
        <v>80</v>
      </c>
      <c r="AG111" s="194">
        <v>15</v>
      </c>
      <c r="AH111" s="173" t="s">
        <v>8</v>
      </c>
      <c r="AI111" s="255"/>
      <c r="AJ111" s="193"/>
      <c r="AK111" s="193"/>
      <c r="AL111" s="248"/>
      <c r="AM111" s="248"/>
      <c r="AN111" s="248"/>
      <c r="AO111" s="248"/>
      <c r="AP111" s="248"/>
      <c r="AQ111" s="248"/>
      <c r="AR111" s="248"/>
      <c r="AS111" s="193"/>
      <c r="AT111" s="193">
        <v>35</v>
      </c>
      <c r="AU111" s="248">
        <v>56.64</v>
      </c>
      <c r="AV111" s="248"/>
      <c r="AW111" s="248"/>
      <c r="AX111" s="248"/>
      <c r="AY111" s="248"/>
      <c r="AZ111" s="248"/>
      <c r="BA111" s="248">
        <f t="shared" si="6"/>
        <v>56.64</v>
      </c>
    </row>
    <row r="112" spans="1:53" ht="30" customHeight="1">
      <c r="A112" s="193">
        <v>107</v>
      </c>
      <c r="B112" s="3" t="str">
        <f t="shared" si="5"/>
        <v xml:space="preserve">GD 2 3  Stacja pomp nr 6W Grochowo podst. 82-110 Sztutowo  </v>
      </c>
      <c r="C112" s="165" t="s">
        <v>26</v>
      </c>
      <c r="D112" s="173">
        <v>2</v>
      </c>
      <c r="E112" s="173">
        <v>3</v>
      </c>
      <c r="F112" s="173"/>
      <c r="G112" s="195" t="s">
        <v>1400</v>
      </c>
      <c r="H112" s="191" t="s">
        <v>1401</v>
      </c>
      <c r="I112" s="139" t="s">
        <v>1367</v>
      </c>
      <c r="J112" s="139"/>
      <c r="K112" s="192"/>
      <c r="L112" s="139" t="s">
        <v>1368</v>
      </c>
      <c r="M112" s="136" t="s">
        <v>1005</v>
      </c>
      <c r="N112" s="185" t="s">
        <v>1101</v>
      </c>
      <c r="O112" s="139" t="s">
        <v>22</v>
      </c>
      <c r="P112" s="139" t="s">
        <v>1102</v>
      </c>
      <c r="Q112" s="251">
        <v>43465</v>
      </c>
      <c r="R112" s="138" t="s">
        <v>382</v>
      </c>
      <c r="S112" s="139"/>
      <c r="T112" s="140"/>
      <c r="U112" s="139"/>
      <c r="V112" s="64" t="s">
        <v>1402</v>
      </c>
      <c r="W112" s="173" t="s">
        <v>40</v>
      </c>
      <c r="X112" s="250"/>
      <c r="Y112" s="37">
        <v>11870195</v>
      </c>
      <c r="Z112" s="40" t="s">
        <v>1403</v>
      </c>
      <c r="AA112" s="45">
        <v>50</v>
      </c>
      <c r="AB112" s="193">
        <v>120</v>
      </c>
      <c r="AC112" s="193"/>
      <c r="AD112" s="193">
        <v>120</v>
      </c>
      <c r="AE112" s="193">
        <v>91</v>
      </c>
      <c r="AF112" s="193">
        <v>250</v>
      </c>
      <c r="AG112" s="194">
        <v>15</v>
      </c>
      <c r="AH112" s="173" t="s">
        <v>7</v>
      </c>
      <c r="AI112" s="192"/>
      <c r="AJ112" s="193"/>
      <c r="AK112" s="193"/>
      <c r="AL112" s="248"/>
      <c r="AM112" s="248"/>
      <c r="AN112" s="248"/>
      <c r="AO112" s="248"/>
      <c r="AP112" s="248"/>
      <c r="AQ112" s="248"/>
      <c r="AR112" s="248"/>
      <c r="AS112" s="193"/>
      <c r="AT112" s="193">
        <v>120</v>
      </c>
      <c r="AU112" s="248"/>
      <c r="AV112" s="248">
        <v>21.155999999999999</v>
      </c>
      <c r="AW112" s="248">
        <v>42.790999999999997</v>
      </c>
      <c r="AX112" s="248"/>
      <c r="AY112" s="248"/>
      <c r="AZ112" s="248"/>
      <c r="BA112" s="248">
        <f t="shared" si="6"/>
        <v>63.946999999999996</v>
      </c>
    </row>
    <row r="113" spans="1:53" ht="30" customHeight="1">
      <c r="A113" s="193">
        <v>108</v>
      </c>
      <c r="B113" s="3" t="str">
        <f t="shared" si="5"/>
        <v xml:space="preserve">GD 2 3  Stacja pomp nr 6W Grochowo rez. 82-110 Sztutowo  </v>
      </c>
      <c r="C113" s="165" t="s">
        <v>26</v>
      </c>
      <c r="D113" s="173">
        <v>2</v>
      </c>
      <c r="E113" s="173">
        <v>3</v>
      </c>
      <c r="F113" s="173"/>
      <c r="G113" s="195" t="s">
        <v>1404</v>
      </c>
      <c r="H113" s="191" t="s">
        <v>1401</v>
      </c>
      <c r="I113" s="139" t="s">
        <v>1367</v>
      </c>
      <c r="J113" s="139"/>
      <c r="K113" s="192"/>
      <c r="L113" s="139" t="s">
        <v>1368</v>
      </c>
      <c r="M113" s="136" t="s">
        <v>1005</v>
      </c>
      <c r="N113" s="185" t="s">
        <v>1101</v>
      </c>
      <c r="O113" s="139" t="s">
        <v>22</v>
      </c>
      <c r="P113" s="139" t="s">
        <v>1102</v>
      </c>
      <c r="Q113" s="251">
        <v>43465</v>
      </c>
      <c r="R113" s="138" t="s">
        <v>382</v>
      </c>
      <c r="S113" s="139"/>
      <c r="T113" s="140"/>
      <c r="U113" s="139"/>
      <c r="V113" s="64" t="s">
        <v>1405</v>
      </c>
      <c r="W113" s="154" t="s">
        <v>42</v>
      </c>
      <c r="X113" s="250"/>
      <c r="Y113" s="37">
        <v>11870195</v>
      </c>
      <c r="Z113" s="40" t="s">
        <v>1406</v>
      </c>
      <c r="AA113" s="45">
        <v>40</v>
      </c>
      <c r="AB113" s="193">
        <v>100</v>
      </c>
      <c r="AC113" s="193"/>
      <c r="AD113" s="193">
        <v>100</v>
      </c>
      <c r="AE113" s="193">
        <v>87</v>
      </c>
      <c r="AF113" s="193">
        <v>250</v>
      </c>
      <c r="AG113" s="194">
        <v>15</v>
      </c>
      <c r="AH113" s="173" t="s">
        <v>7</v>
      </c>
      <c r="AI113" s="192"/>
      <c r="AJ113" s="193"/>
      <c r="AK113" s="193"/>
      <c r="AL113" s="248"/>
      <c r="AM113" s="248"/>
      <c r="AN113" s="248"/>
      <c r="AO113" s="248"/>
      <c r="AP113" s="248"/>
      <c r="AQ113" s="248"/>
      <c r="AR113" s="248"/>
      <c r="AS113" s="193"/>
      <c r="AT113" s="193">
        <v>100</v>
      </c>
      <c r="AU113" s="248">
        <v>85.885000000000005</v>
      </c>
      <c r="AV113" s="248"/>
      <c r="AW113" s="248"/>
      <c r="AX113" s="248"/>
      <c r="AY113" s="248"/>
      <c r="AZ113" s="248"/>
      <c r="BA113" s="248">
        <f t="shared" si="6"/>
        <v>85.885000000000005</v>
      </c>
    </row>
    <row r="114" spans="1:53" ht="30" customHeight="1">
      <c r="A114" s="193">
        <v>109</v>
      </c>
      <c r="B114" s="3" t="str">
        <f t="shared" si="5"/>
        <v xml:space="preserve">GD 2 3  Stacja pomp nr 8W Izbiska 82-103 Stegna  </v>
      </c>
      <c r="C114" s="165" t="s">
        <v>26</v>
      </c>
      <c r="D114" s="173">
        <v>2</v>
      </c>
      <c r="E114" s="173">
        <v>3</v>
      </c>
      <c r="F114" s="173"/>
      <c r="G114" s="195" t="s">
        <v>1407</v>
      </c>
      <c r="H114" s="191" t="s">
        <v>1372</v>
      </c>
      <c r="I114" s="139" t="s">
        <v>1373</v>
      </c>
      <c r="J114" s="139"/>
      <c r="K114" s="192"/>
      <c r="L114" s="139" t="s">
        <v>1368</v>
      </c>
      <c r="M114" s="136" t="s">
        <v>1005</v>
      </c>
      <c r="N114" s="185" t="s">
        <v>1101</v>
      </c>
      <c r="O114" s="139" t="s">
        <v>22</v>
      </c>
      <c r="P114" s="139" t="s">
        <v>1102</v>
      </c>
      <c r="Q114" s="251">
        <v>43465</v>
      </c>
      <c r="R114" s="138" t="s">
        <v>382</v>
      </c>
      <c r="S114" s="139"/>
      <c r="T114" s="140"/>
      <c r="U114" s="139"/>
      <c r="V114" s="64" t="s">
        <v>1408</v>
      </c>
      <c r="W114" s="173" t="s">
        <v>40</v>
      </c>
      <c r="X114" s="250"/>
      <c r="Y114" s="37">
        <v>11870195</v>
      </c>
      <c r="Z114" s="40" t="s">
        <v>1409</v>
      </c>
      <c r="AA114" s="45">
        <v>300</v>
      </c>
      <c r="AB114" s="193">
        <v>300</v>
      </c>
      <c r="AC114" s="193"/>
      <c r="AD114" s="193">
        <v>120</v>
      </c>
      <c r="AE114" s="193">
        <v>268</v>
      </c>
      <c r="AF114" s="193">
        <v>250</v>
      </c>
      <c r="AG114" s="194">
        <v>15</v>
      </c>
      <c r="AH114" s="173" t="s">
        <v>7</v>
      </c>
      <c r="AI114" s="192"/>
      <c r="AJ114" s="193"/>
      <c r="AK114" s="193"/>
      <c r="AL114" s="248"/>
      <c r="AM114" s="248"/>
      <c r="AN114" s="248"/>
      <c r="AO114" s="248"/>
      <c r="AP114" s="248"/>
      <c r="AQ114" s="248"/>
      <c r="AR114" s="248"/>
      <c r="AS114" s="193"/>
      <c r="AT114" s="193">
        <v>120</v>
      </c>
      <c r="AU114" s="248"/>
      <c r="AV114" s="248">
        <v>30.731000000000002</v>
      </c>
      <c r="AW114" s="248">
        <v>61.463000000000001</v>
      </c>
      <c r="AX114" s="248"/>
      <c r="AY114" s="248"/>
      <c r="AZ114" s="248"/>
      <c r="BA114" s="248">
        <f t="shared" ref="BA114:BA145" si="7">SUM(AU114:AZ114)</f>
        <v>92.194000000000003</v>
      </c>
    </row>
    <row r="115" spans="1:53" ht="30" customHeight="1">
      <c r="A115" s="193">
        <v>110</v>
      </c>
      <c r="B115" s="3" t="str">
        <f t="shared" si="5"/>
        <v xml:space="preserve">GD 2 3  Stacja pomp Wybicko Dworek 82-103 Stegna  </v>
      </c>
      <c r="C115" s="165" t="s">
        <v>26</v>
      </c>
      <c r="D115" s="173">
        <v>2</v>
      </c>
      <c r="E115" s="173">
        <v>3</v>
      </c>
      <c r="F115" s="173"/>
      <c r="G115" s="195" t="s">
        <v>1410</v>
      </c>
      <c r="H115" s="191" t="s">
        <v>1372</v>
      </c>
      <c r="I115" s="139" t="s">
        <v>1373</v>
      </c>
      <c r="J115" s="139"/>
      <c r="K115" s="192"/>
      <c r="L115" s="139" t="s">
        <v>1368</v>
      </c>
      <c r="M115" s="136" t="s">
        <v>1005</v>
      </c>
      <c r="N115" s="185" t="s">
        <v>1101</v>
      </c>
      <c r="O115" s="139" t="s">
        <v>22</v>
      </c>
      <c r="P115" s="139" t="s">
        <v>1102</v>
      </c>
      <c r="Q115" s="251">
        <v>43465</v>
      </c>
      <c r="R115" s="138" t="s">
        <v>382</v>
      </c>
      <c r="S115" s="139"/>
      <c r="T115" s="140"/>
      <c r="U115" s="139"/>
      <c r="V115" s="64" t="s">
        <v>1411</v>
      </c>
      <c r="W115" s="64" t="s">
        <v>39</v>
      </c>
      <c r="X115" s="250"/>
      <c r="Y115" s="37">
        <v>11870195</v>
      </c>
      <c r="Z115" s="40" t="s">
        <v>1412</v>
      </c>
      <c r="AA115" s="45">
        <v>300</v>
      </c>
      <c r="AB115" s="193">
        <v>200</v>
      </c>
      <c r="AC115" s="193"/>
      <c r="AD115" s="193">
        <v>145</v>
      </c>
      <c r="AE115" s="193">
        <v>161</v>
      </c>
      <c r="AF115" s="193">
        <v>165</v>
      </c>
      <c r="AG115" s="194">
        <v>15</v>
      </c>
      <c r="AH115" s="173" t="s">
        <v>7</v>
      </c>
      <c r="AI115" s="192"/>
      <c r="AJ115" s="193"/>
      <c r="AK115" s="193"/>
      <c r="AL115" s="248"/>
      <c r="AM115" s="248"/>
      <c r="AN115" s="248"/>
      <c r="AO115" s="248"/>
      <c r="AP115" s="248"/>
      <c r="AQ115" s="248"/>
      <c r="AR115" s="248"/>
      <c r="AS115" s="193"/>
      <c r="AT115" s="193">
        <v>145</v>
      </c>
      <c r="AU115" s="248">
        <v>141.869</v>
      </c>
      <c r="AV115" s="248"/>
      <c r="AW115" s="248"/>
      <c r="AX115" s="248"/>
      <c r="AY115" s="248"/>
      <c r="AZ115" s="248"/>
      <c r="BA115" s="248">
        <f t="shared" si="7"/>
        <v>141.869</v>
      </c>
    </row>
    <row r="116" spans="1:53" s="84" customFormat="1" ht="30" customHeight="1">
      <c r="A116" s="193">
        <v>111</v>
      </c>
      <c r="B116" s="3" t="str">
        <f t="shared" si="5"/>
        <v xml:space="preserve">GD 2 4  Budynek biura śluzy Gdańska Głowa 82-113 Drewnica  </v>
      </c>
      <c r="C116" s="165" t="s">
        <v>26</v>
      </c>
      <c r="D116" s="173">
        <v>2</v>
      </c>
      <c r="E116" s="173">
        <v>4</v>
      </c>
      <c r="F116" s="173"/>
      <c r="G116" s="139" t="s">
        <v>1413</v>
      </c>
      <c r="H116" s="139" t="s">
        <v>1414</v>
      </c>
      <c r="I116" s="139" t="s">
        <v>1415</v>
      </c>
      <c r="J116" s="139"/>
      <c r="K116" s="139"/>
      <c r="L116" s="139" t="s">
        <v>1416</v>
      </c>
      <c r="M116" s="136" t="s">
        <v>1005</v>
      </c>
      <c r="N116" s="185" t="s">
        <v>1101</v>
      </c>
      <c r="O116" s="138" t="s">
        <v>22</v>
      </c>
      <c r="P116" s="192" t="s">
        <v>1417</v>
      </c>
      <c r="Q116" s="251">
        <v>43465</v>
      </c>
      <c r="R116" s="138" t="s">
        <v>382</v>
      </c>
      <c r="S116" s="139"/>
      <c r="T116" s="173"/>
      <c r="U116" s="139"/>
      <c r="V116" s="165" t="s">
        <v>1418</v>
      </c>
      <c r="W116" s="173" t="s">
        <v>45</v>
      </c>
      <c r="X116" s="252"/>
      <c r="Y116" s="173">
        <v>11063594</v>
      </c>
      <c r="Z116" s="165" t="s">
        <v>1419</v>
      </c>
      <c r="AA116" s="193">
        <v>1</v>
      </c>
      <c r="AB116" s="193">
        <v>10</v>
      </c>
      <c r="AC116" s="193"/>
      <c r="AD116" s="193">
        <v>10</v>
      </c>
      <c r="AE116" s="193"/>
      <c r="AF116" s="193">
        <v>25</v>
      </c>
      <c r="AG116" s="194">
        <v>0.4</v>
      </c>
      <c r="AH116" s="173"/>
      <c r="AI116" s="192"/>
      <c r="AJ116" s="193"/>
      <c r="AK116" s="193"/>
      <c r="AL116" s="248"/>
      <c r="AM116" s="248"/>
      <c r="AN116" s="248"/>
      <c r="AO116" s="248"/>
      <c r="AP116" s="248"/>
      <c r="AQ116" s="248"/>
      <c r="AR116" s="248"/>
      <c r="AS116" s="193"/>
      <c r="AT116" s="193">
        <v>10</v>
      </c>
      <c r="AU116" s="248">
        <v>2.581</v>
      </c>
      <c r="AV116" s="248"/>
      <c r="AW116" s="248"/>
      <c r="AX116" s="248"/>
      <c r="AY116" s="248"/>
      <c r="AZ116" s="248"/>
      <c r="BA116" s="248">
        <f t="shared" si="7"/>
        <v>2.581</v>
      </c>
    </row>
    <row r="117" spans="1:53" ht="30" customHeight="1">
      <c r="A117" s="193">
        <v>112</v>
      </c>
      <c r="B117" s="136" t="str">
        <f t="shared" si="5"/>
        <v xml:space="preserve">GD 2 4  Magazyn przeciwpowodziowy 82-223 Lisewo Lisewo Malborskie </v>
      </c>
      <c r="C117" s="173" t="s">
        <v>26</v>
      </c>
      <c r="D117" s="173">
        <v>2</v>
      </c>
      <c r="E117" s="173">
        <v>4</v>
      </c>
      <c r="F117" s="173"/>
      <c r="G117" s="139" t="s">
        <v>1420</v>
      </c>
      <c r="H117" s="139" t="s">
        <v>1421</v>
      </c>
      <c r="I117" s="139" t="s">
        <v>1422</v>
      </c>
      <c r="J117" s="139" t="s">
        <v>1423</v>
      </c>
      <c r="K117" s="139"/>
      <c r="L117" s="2" t="s">
        <v>1424</v>
      </c>
      <c r="M117" s="178" t="s">
        <v>1005</v>
      </c>
      <c r="N117" s="185" t="s">
        <v>998</v>
      </c>
      <c r="O117" s="139" t="s">
        <v>22</v>
      </c>
      <c r="P117" s="192" t="s">
        <v>1425</v>
      </c>
      <c r="Q117" s="251">
        <v>43465</v>
      </c>
      <c r="R117" s="138" t="s">
        <v>382</v>
      </c>
      <c r="S117" s="139" t="s">
        <v>1426</v>
      </c>
      <c r="T117" s="140" t="s">
        <v>33</v>
      </c>
      <c r="U117" s="139"/>
      <c r="V117" s="165" t="s">
        <v>1427</v>
      </c>
      <c r="W117" s="173" t="s">
        <v>45</v>
      </c>
      <c r="X117" s="250"/>
      <c r="Y117" s="138"/>
      <c r="Z117" s="173">
        <v>10986651</v>
      </c>
      <c r="AA117" s="138"/>
      <c r="AB117" s="173"/>
      <c r="AC117" s="173"/>
      <c r="AD117" s="173">
        <v>2</v>
      </c>
      <c r="AE117" s="173"/>
      <c r="AF117" s="173">
        <v>6</v>
      </c>
      <c r="AG117" s="173">
        <v>0.4</v>
      </c>
      <c r="AH117" s="138"/>
      <c r="AI117" s="138"/>
      <c r="AJ117" s="173"/>
      <c r="AK117" s="173"/>
      <c r="AL117" s="257"/>
      <c r="AM117" s="257"/>
      <c r="AN117" s="257"/>
      <c r="AO117" s="257"/>
      <c r="AP117" s="257"/>
      <c r="AQ117" s="257"/>
      <c r="AR117" s="248"/>
      <c r="AS117" s="173"/>
      <c r="AT117" s="173">
        <v>2</v>
      </c>
      <c r="AU117" s="257">
        <v>1</v>
      </c>
      <c r="AV117" s="257"/>
      <c r="AW117" s="257"/>
      <c r="AX117" s="257"/>
      <c r="AY117" s="257"/>
      <c r="AZ117" s="257"/>
      <c r="BA117" s="248">
        <f t="shared" si="7"/>
        <v>1</v>
      </c>
    </row>
    <row r="118" spans="1:53" ht="30" customHeight="1">
      <c r="A118" s="193">
        <v>113</v>
      </c>
      <c r="B118" s="3" t="str">
        <f t="shared" si="5"/>
        <v xml:space="preserve">GD 2 4  Stacja pomp nr 2 Ryki 82-100 Nowy Dwór Gd.  </v>
      </c>
      <c r="C118" s="165" t="s">
        <v>26</v>
      </c>
      <c r="D118" s="173">
        <v>2</v>
      </c>
      <c r="E118" s="173">
        <v>4</v>
      </c>
      <c r="F118" s="173"/>
      <c r="G118" s="195" t="s">
        <v>1428</v>
      </c>
      <c r="H118" s="191" t="s">
        <v>1323</v>
      </c>
      <c r="I118" s="139" t="s">
        <v>1429</v>
      </c>
      <c r="J118" s="139"/>
      <c r="K118" s="192"/>
      <c r="L118" s="139" t="s">
        <v>1416</v>
      </c>
      <c r="M118" s="136" t="s">
        <v>1005</v>
      </c>
      <c r="N118" s="185" t="s">
        <v>1101</v>
      </c>
      <c r="O118" s="139" t="s">
        <v>22</v>
      </c>
      <c r="P118" s="139" t="s">
        <v>1102</v>
      </c>
      <c r="Q118" s="251">
        <v>43465</v>
      </c>
      <c r="R118" s="138" t="s">
        <v>382</v>
      </c>
      <c r="S118" s="139"/>
      <c r="T118" s="140"/>
      <c r="U118" s="139"/>
      <c r="V118" s="64" t="s">
        <v>1430</v>
      </c>
      <c r="W118" s="173" t="s">
        <v>43</v>
      </c>
      <c r="X118" s="250"/>
      <c r="Y118" s="37">
        <v>11870195</v>
      </c>
      <c r="Z118" s="40" t="s">
        <v>1431</v>
      </c>
      <c r="AA118" s="45">
        <v>30</v>
      </c>
      <c r="AB118" s="193">
        <v>37</v>
      </c>
      <c r="AC118" s="193"/>
      <c r="AD118" s="193">
        <v>67</v>
      </c>
      <c r="AE118" s="193">
        <v>80</v>
      </c>
      <c r="AF118" s="193">
        <v>125</v>
      </c>
      <c r="AG118" s="194">
        <v>0.4</v>
      </c>
      <c r="AH118" s="173" t="s">
        <v>7</v>
      </c>
      <c r="AI118" s="192"/>
      <c r="AJ118" s="193"/>
      <c r="AK118" s="193"/>
      <c r="AL118" s="248"/>
      <c r="AM118" s="248"/>
      <c r="AN118" s="248"/>
      <c r="AO118" s="248"/>
      <c r="AP118" s="248"/>
      <c r="AQ118" s="248"/>
      <c r="AR118" s="248"/>
      <c r="AS118" s="193"/>
      <c r="AT118" s="193">
        <v>67</v>
      </c>
      <c r="AU118" s="248"/>
      <c r="AV118" s="248">
        <v>10.657999999999999</v>
      </c>
      <c r="AW118" s="248">
        <v>24.652999999999999</v>
      </c>
      <c r="AX118" s="248"/>
      <c r="AY118" s="248"/>
      <c r="AZ118" s="248"/>
      <c r="BA118" s="248">
        <f t="shared" si="7"/>
        <v>35.311</v>
      </c>
    </row>
    <row r="119" spans="1:53" ht="30" customHeight="1">
      <c r="A119" s="193">
        <v>114</v>
      </c>
      <c r="B119" s="3" t="str">
        <f t="shared" si="5"/>
        <v xml:space="preserve">GD 2 4  Stacja pomp nr 2W Orłowo 82-100 Nowy Dwór Gd.  </v>
      </c>
      <c r="C119" s="165" t="s">
        <v>26</v>
      </c>
      <c r="D119" s="173">
        <v>2</v>
      </c>
      <c r="E119" s="173">
        <v>4</v>
      </c>
      <c r="F119" s="173"/>
      <c r="G119" s="195" t="s">
        <v>1432</v>
      </c>
      <c r="H119" s="191" t="s">
        <v>1323</v>
      </c>
      <c r="I119" s="139" t="s">
        <v>1429</v>
      </c>
      <c r="J119" s="139"/>
      <c r="K119" s="192"/>
      <c r="L119" s="139" t="s">
        <v>1416</v>
      </c>
      <c r="M119" s="136" t="s">
        <v>1005</v>
      </c>
      <c r="N119" s="185" t="s">
        <v>1101</v>
      </c>
      <c r="O119" s="139" t="s">
        <v>22</v>
      </c>
      <c r="P119" s="139" t="s">
        <v>1102</v>
      </c>
      <c r="Q119" s="251">
        <v>43465</v>
      </c>
      <c r="R119" s="138" t="s">
        <v>382</v>
      </c>
      <c r="S119" s="139"/>
      <c r="T119" s="140"/>
      <c r="U119" s="139"/>
      <c r="V119" s="64" t="s">
        <v>1433</v>
      </c>
      <c r="W119" s="154" t="s">
        <v>42</v>
      </c>
      <c r="X119" s="250"/>
      <c r="Y119" s="37">
        <v>11870195</v>
      </c>
      <c r="Z119" s="40" t="s">
        <v>1434</v>
      </c>
      <c r="AA119" s="45">
        <v>30</v>
      </c>
      <c r="AB119" s="193">
        <v>65</v>
      </c>
      <c r="AC119" s="193"/>
      <c r="AD119" s="193">
        <v>60</v>
      </c>
      <c r="AE119" s="193">
        <v>127</v>
      </c>
      <c r="AF119" s="193">
        <v>160</v>
      </c>
      <c r="AG119" s="194">
        <v>0.4</v>
      </c>
      <c r="AH119" s="173" t="s">
        <v>7</v>
      </c>
      <c r="AI119" s="192"/>
      <c r="AJ119" s="193"/>
      <c r="AK119" s="193"/>
      <c r="AL119" s="248"/>
      <c r="AM119" s="248"/>
      <c r="AN119" s="248"/>
      <c r="AO119" s="248"/>
      <c r="AP119" s="248"/>
      <c r="AQ119" s="248"/>
      <c r="AR119" s="248"/>
      <c r="AS119" s="193"/>
      <c r="AT119" s="193">
        <v>60</v>
      </c>
      <c r="AU119" s="248">
        <v>85.902000000000001</v>
      </c>
      <c r="AV119" s="248"/>
      <c r="AW119" s="248"/>
      <c r="AX119" s="248"/>
      <c r="AY119" s="248"/>
      <c r="AZ119" s="248"/>
      <c r="BA119" s="248">
        <f t="shared" si="7"/>
        <v>85.902000000000001</v>
      </c>
    </row>
    <row r="120" spans="1:53" ht="30" customHeight="1">
      <c r="A120" s="193">
        <v>115</v>
      </c>
      <c r="B120" s="3" t="str">
        <f t="shared" si="5"/>
        <v xml:space="preserve">GD 2 4  Stacja pomp nr 80 Stara Wisła 82-213 Miłoradz  </v>
      </c>
      <c r="C120" s="165" t="s">
        <v>26</v>
      </c>
      <c r="D120" s="173">
        <v>2</v>
      </c>
      <c r="E120" s="173">
        <v>4</v>
      </c>
      <c r="F120" s="173"/>
      <c r="G120" s="195" t="s">
        <v>1435</v>
      </c>
      <c r="H120" s="191" t="s">
        <v>1436</v>
      </c>
      <c r="I120" s="139" t="s">
        <v>1437</v>
      </c>
      <c r="J120" s="139"/>
      <c r="K120" s="192"/>
      <c r="L120" s="139" t="s">
        <v>1416</v>
      </c>
      <c r="M120" s="136" t="s">
        <v>1005</v>
      </c>
      <c r="N120" s="185" t="s">
        <v>1101</v>
      </c>
      <c r="O120" s="139" t="s">
        <v>22</v>
      </c>
      <c r="P120" s="139" t="s">
        <v>1102</v>
      </c>
      <c r="Q120" s="251">
        <v>43465</v>
      </c>
      <c r="R120" s="138" t="s">
        <v>382</v>
      </c>
      <c r="S120" s="139" t="s">
        <v>22</v>
      </c>
      <c r="T120" s="140"/>
      <c r="U120" s="139"/>
      <c r="V120" s="64" t="s">
        <v>1438</v>
      </c>
      <c r="W120" s="173" t="s">
        <v>46</v>
      </c>
      <c r="X120" s="250"/>
      <c r="Y120" s="37">
        <v>1403376862</v>
      </c>
      <c r="Z120" s="40" t="s">
        <v>1439</v>
      </c>
      <c r="AA120" s="45" t="s">
        <v>153</v>
      </c>
      <c r="AB120" s="193">
        <v>25</v>
      </c>
      <c r="AC120" s="193"/>
      <c r="AD120" s="193">
        <v>25</v>
      </c>
      <c r="AE120" s="193">
        <v>23</v>
      </c>
      <c r="AF120" s="193">
        <v>40</v>
      </c>
      <c r="AG120" s="194">
        <v>0.4</v>
      </c>
      <c r="AH120" s="173" t="s">
        <v>7</v>
      </c>
      <c r="AI120" s="192"/>
      <c r="AJ120" s="193"/>
      <c r="AK120" s="193"/>
      <c r="AL120" s="248"/>
      <c r="AM120" s="248"/>
      <c r="AN120" s="248"/>
      <c r="AO120" s="248"/>
      <c r="AP120" s="248"/>
      <c r="AQ120" s="248"/>
      <c r="AR120" s="248"/>
      <c r="AS120" s="193"/>
      <c r="AT120" s="193">
        <v>25</v>
      </c>
      <c r="AU120" s="248"/>
      <c r="AV120" s="248">
        <v>3.18</v>
      </c>
      <c r="AW120" s="248">
        <v>8.7010000000000005</v>
      </c>
      <c r="AX120" s="248"/>
      <c r="AY120" s="248"/>
      <c r="AZ120" s="248"/>
      <c r="BA120" s="248">
        <f t="shared" si="7"/>
        <v>11.881</v>
      </c>
    </row>
    <row r="121" spans="1:53" ht="30" customHeight="1">
      <c r="A121" s="193">
        <v>116</v>
      </c>
      <c r="B121" s="3" t="str">
        <f t="shared" si="5"/>
        <v xml:space="preserve">GD 2 4  Stacja pomp nr 9W Dębina Świerki 82-230 Nowy Staw  </v>
      </c>
      <c r="C121" s="165" t="s">
        <v>26</v>
      </c>
      <c r="D121" s="173">
        <v>2</v>
      </c>
      <c r="E121" s="173">
        <v>4</v>
      </c>
      <c r="F121" s="173"/>
      <c r="G121" s="195" t="s">
        <v>1440</v>
      </c>
      <c r="H121" s="191" t="s">
        <v>1441</v>
      </c>
      <c r="I121" s="139" t="s">
        <v>1442</v>
      </c>
      <c r="J121" s="139"/>
      <c r="K121" s="192"/>
      <c r="L121" s="139" t="s">
        <v>1416</v>
      </c>
      <c r="M121" s="136" t="s">
        <v>1005</v>
      </c>
      <c r="N121" s="185" t="s">
        <v>1101</v>
      </c>
      <c r="O121" s="139" t="s">
        <v>22</v>
      </c>
      <c r="P121" s="139" t="s">
        <v>1102</v>
      </c>
      <c r="Q121" s="251">
        <v>43465</v>
      </c>
      <c r="R121" s="138" t="s">
        <v>382</v>
      </c>
      <c r="S121" s="139"/>
      <c r="T121" s="140"/>
      <c r="U121" s="139"/>
      <c r="V121" s="64" t="s">
        <v>1443</v>
      </c>
      <c r="W121" s="64" t="s">
        <v>38</v>
      </c>
      <c r="X121" s="250"/>
      <c r="Y121" s="64" t="s">
        <v>1179</v>
      </c>
      <c r="Z121" s="64" t="s">
        <v>1444</v>
      </c>
      <c r="AA121" s="44">
        <v>10</v>
      </c>
      <c r="AB121" s="193">
        <v>32</v>
      </c>
      <c r="AC121" s="193"/>
      <c r="AD121" s="193">
        <v>32</v>
      </c>
      <c r="AE121" s="193">
        <v>10</v>
      </c>
      <c r="AF121" s="193">
        <v>50</v>
      </c>
      <c r="AG121" s="194">
        <v>15</v>
      </c>
      <c r="AH121" s="173" t="s">
        <v>7</v>
      </c>
      <c r="AI121" s="192"/>
      <c r="AJ121" s="193"/>
      <c r="AK121" s="193"/>
      <c r="AL121" s="248"/>
      <c r="AM121" s="248"/>
      <c r="AN121" s="248"/>
      <c r="AO121" s="248"/>
      <c r="AP121" s="248"/>
      <c r="AQ121" s="248"/>
      <c r="AR121" s="248"/>
      <c r="AS121" s="193"/>
      <c r="AT121" s="193">
        <v>32</v>
      </c>
      <c r="AU121" s="248">
        <v>5.8479999999999999</v>
      </c>
      <c r="AV121" s="248"/>
      <c r="AW121" s="248"/>
      <c r="AX121" s="248"/>
      <c r="AY121" s="248"/>
      <c r="AZ121" s="248"/>
      <c r="BA121" s="248">
        <f t="shared" si="7"/>
        <v>5.8479999999999999</v>
      </c>
    </row>
    <row r="122" spans="1:53" ht="30" customHeight="1">
      <c r="A122" s="193">
        <v>117</v>
      </c>
      <c r="B122" s="3" t="str">
        <f t="shared" si="5"/>
        <v xml:space="preserve">GD 2 4  Śluza Gdańska Głowa 82-113 Drewnica  </v>
      </c>
      <c r="C122" s="165" t="s">
        <v>26</v>
      </c>
      <c r="D122" s="173">
        <v>2</v>
      </c>
      <c r="E122" s="173">
        <v>4</v>
      </c>
      <c r="F122" s="173"/>
      <c r="G122" s="139" t="s">
        <v>1445</v>
      </c>
      <c r="H122" s="139" t="s">
        <v>1414</v>
      </c>
      <c r="I122" s="139" t="s">
        <v>1415</v>
      </c>
      <c r="J122" s="139"/>
      <c r="K122" s="139"/>
      <c r="L122" s="139" t="s">
        <v>1416</v>
      </c>
      <c r="M122" s="136" t="s">
        <v>1005</v>
      </c>
      <c r="N122" s="185" t="s">
        <v>1101</v>
      </c>
      <c r="O122" s="138" t="s">
        <v>23</v>
      </c>
      <c r="P122" s="192" t="s">
        <v>1446</v>
      </c>
      <c r="Q122" s="251">
        <v>43465</v>
      </c>
      <c r="R122" s="138" t="s">
        <v>382</v>
      </c>
      <c r="S122" s="139"/>
      <c r="T122" s="173"/>
      <c r="U122" s="139"/>
      <c r="V122" s="165" t="s">
        <v>1447</v>
      </c>
      <c r="W122" s="173" t="s">
        <v>45</v>
      </c>
      <c r="X122" s="250"/>
      <c r="Y122" s="173">
        <v>11063594</v>
      </c>
      <c r="Z122" s="165" t="s">
        <v>1448</v>
      </c>
      <c r="AA122" s="193">
        <v>1</v>
      </c>
      <c r="AB122" s="193">
        <v>25</v>
      </c>
      <c r="AC122" s="193"/>
      <c r="AD122" s="193">
        <v>25</v>
      </c>
      <c r="AE122" s="193"/>
      <c r="AF122" s="193">
        <v>40</v>
      </c>
      <c r="AG122" s="194">
        <v>0.4</v>
      </c>
      <c r="AH122" s="173" t="s">
        <v>7</v>
      </c>
      <c r="AI122" s="192"/>
      <c r="AJ122" s="193"/>
      <c r="AK122" s="193"/>
      <c r="AL122" s="248"/>
      <c r="AM122" s="248"/>
      <c r="AN122" s="248"/>
      <c r="AO122" s="248"/>
      <c r="AP122" s="248"/>
      <c r="AQ122" s="248"/>
      <c r="AR122" s="248"/>
      <c r="AS122" s="193"/>
      <c r="AT122" s="193">
        <v>25</v>
      </c>
      <c r="AU122" s="248">
        <v>7.6559999999999997</v>
      </c>
      <c r="AV122" s="248"/>
      <c r="AW122" s="248"/>
      <c r="AX122" s="248"/>
      <c r="AY122" s="248"/>
      <c r="AZ122" s="248"/>
      <c r="BA122" s="248">
        <f t="shared" si="7"/>
        <v>7.6559999999999997</v>
      </c>
    </row>
    <row r="123" spans="1:53" ht="30" customHeight="1">
      <c r="A123" s="193">
        <v>118</v>
      </c>
      <c r="B123" s="2" t="str">
        <f t="shared" si="5"/>
        <v xml:space="preserve">GD 2 4  Śluza Gdańska Głowa dod. zamk. 82-103 Stegna  </v>
      </c>
      <c r="C123" s="165" t="s">
        <v>26</v>
      </c>
      <c r="D123" s="173">
        <v>2</v>
      </c>
      <c r="E123" s="173">
        <v>4</v>
      </c>
      <c r="F123" s="173"/>
      <c r="G123" s="139" t="s">
        <v>1449</v>
      </c>
      <c r="H123" s="139" t="s">
        <v>1372</v>
      </c>
      <c r="I123" s="139" t="s">
        <v>1373</v>
      </c>
      <c r="J123" s="139"/>
      <c r="K123" s="139"/>
      <c r="L123" s="139" t="s">
        <v>1416</v>
      </c>
      <c r="M123" s="136" t="s">
        <v>1005</v>
      </c>
      <c r="N123" s="185" t="s">
        <v>1101</v>
      </c>
      <c r="O123" s="138" t="s">
        <v>22</v>
      </c>
      <c r="P123" s="192" t="s">
        <v>1450</v>
      </c>
      <c r="Q123" s="251">
        <v>43465</v>
      </c>
      <c r="R123" s="138" t="s">
        <v>382</v>
      </c>
      <c r="S123" s="139"/>
      <c r="T123" s="173"/>
      <c r="U123" s="139"/>
      <c r="V123" s="165" t="s">
        <v>1451</v>
      </c>
      <c r="W123" s="173" t="s">
        <v>45</v>
      </c>
      <c r="X123" s="250"/>
      <c r="Y123" s="173">
        <v>11063594</v>
      </c>
      <c r="Z123" s="165" t="s">
        <v>1452</v>
      </c>
      <c r="AA123" s="193">
        <v>1</v>
      </c>
      <c r="AB123" s="193">
        <v>24</v>
      </c>
      <c r="AC123" s="193"/>
      <c r="AD123" s="193">
        <v>24</v>
      </c>
      <c r="AE123" s="193"/>
      <c r="AF123" s="193">
        <v>40</v>
      </c>
      <c r="AG123" s="194">
        <v>0.4</v>
      </c>
      <c r="AH123" s="173"/>
      <c r="AI123" s="192"/>
      <c r="AJ123" s="193"/>
      <c r="AK123" s="193"/>
      <c r="AL123" s="258"/>
      <c r="AM123" s="248"/>
      <c r="AN123" s="248"/>
      <c r="AO123" s="248"/>
      <c r="AP123" s="248"/>
      <c r="AQ123" s="248"/>
      <c r="AR123" s="248"/>
      <c r="AS123" s="193"/>
      <c r="AT123" s="193">
        <v>24</v>
      </c>
      <c r="AU123" s="258">
        <v>0.32400000000000001</v>
      </c>
      <c r="AV123" s="248"/>
      <c r="AW123" s="248"/>
      <c r="AX123" s="248"/>
      <c r="AY123" s="248"/>
      <c r="AZ123" s="248"/>
      <c r="BA123" s="248">
        <f t="shared" si="7"/>
        <v>0.32400000000000001</v>
      </c>
    </row>
    <row r="124" spans="1:53" ht="30" customHeight="1">
      <c r="A124" s="193">
        <v>119</v>
      </c>
      <c r="B124" s="136" t="str">
        <f t="shared" si="5"/>
        <v>GD 3 1  Biuro (klatka schodowa) Sobieszewo 80-680 Gdańsk ul. Nadwiślańska 35</v>
      </c>
      <c r="C124" s="173" t="s">
        <v>26</v>
      </c>
      <c r="D124" s="173">
        <v>3</v>
      </c>
      <c r="E124" s="173">
        <v>1</v>
      </c>
      <c r="F124" s="173"/>
      <c r="G124" s="139" t="s">
        <v>1453</v>
      </c>
      <c r="H124" s="139" t="s">
        <v>1454</v>
      </c>
      <c r="I124" s="139" t="s">
        <v>932</v>
      </c>
      <c r="J124" s="139" t="s">
        <v>1455</v>
      </c>
      <c r="K124" s="139">
        <v>35</v>
      </c>
      <c r="L124" s="3" t="s">
        <v>1456</v>
      </c>
      <c r="M124" s="136" t="s">
        <v>1457</v>
      </c>
      <c r="N124" s="185" t="s">
        <v>998</v>
      </c>
      <c r="O124" s="138" t="s">
        <v>22</v>
      </c>
      <c r="P124" s="138" t="s">
        <v>1458</v>
      </c>
      <c r="Q124" s="251">
        <v>43465</v>
      </c>
      <c r="R124" s="138" t="s">
        <v>939</v>
      </c>
      <c r="S124" s="138"/>
      <c r="T124" s="173"/>
      <c r="U124" s="138"/>
      <c r="V124" s="165" t="s">
        <v>1459</v>
      </c>
      <c r="W124" s="173" t="s">
        <v>45</v>
      </c>
      <c r="X124" s="250"/>
      <c r="Y124" s="138"/>
      <c r="Z124" s="173" t="s">
        <v>1460</v>
      </c>
      <c r="AA124" s="138"/>
      <c r="AB124" s="173"/>
      <c r="AC124" s="173"/>
      <c r="AD124" s="173">
        <v>6</v>
      </c>
      <c r="AE124" s="173"/>
      <c r="AF124" s="173">
        <v>16</v>
      </c>
      <c r="AG124" s="194">
        <v>0.4</v>
      </c>
      <c r="AH124" s="138"/>
      <c r="AI124" s="138"/>
      <c r="AJ124" s="173"/>
      <c r="AK124" s="173"/>
      <c r="AL124" s="259"/>
      <c r="AM124" s="257"/>
      <c r="AN124" s="257"/>
      <c r="AO124" s="257"/>
      <c r="AP124" s="257"/>
      <c r="AQ124" s="257"/>
      <c r="AR124" s="248"/>
      <c r="AS124" s="173"/>
      <c r="AT124" s="173">
        <v>6</v>
      </c>
      <c r="AU124" s="259">
        <v>2</v>
      </c>
      <c r="AV124" s="257"/>
      <c r="AW124" s="257"/>
      <c r="AX124" s="257"/>
      <c r="AY124" s="257"/>
      <c r="AZ124" s="257"/>
      <c r="BA124" s="248">
        <f t="shared" si="7"/>
        <v>2</v>
      </c>
    </row>
    <row r="125" spans="1:53" ht="30" customHeight="1">
      <c r="A125" s="193">
        <v>120</v>
      </c>
      <c r="B125" s="136" t="str">
        <f t="shared" si="5"/>
        <v>GD 3 1  Pokoje gościnne Sobieszewo 80-680 Gdańsk ul. Nadwiślańska 35</v>
      </c>
      <c r="C125" s="173" t="s">
        <v>26</v>
      </c>
      <c r="D125" s="173">
        <v>3</v>
      </c>
      <c r="E125" s="173">
        <v>1</v>
      </c>
      <c r="F125" s="173"/>
      <c r="G125" s="139" t="s">
        <v>1461</v>
      </c>
      <c r="H125" s="139" t="s">
        <v>1454</v>
      </c>
      <c r="I125" s="139" t="s">
        <v>932</v>
      </c>
      <c r="J125" s="139" t="s">
        <v>1455</v>
      </c>
      <c r="K125" s="139">
        <v>35</v>
      </c>
      <c r="L125" s="3" t="s">
        <v>1456</v>
      </c>
      <c r="M125" s="136" t="s">
        <v>1457</v>
      </c>
      <c r="N125" s="185" t="s">
        <v>998</v>
      </c>
      <c r="O125" s="138" t="s">
        <v>22</v>
      </c>
      <c r="P125" s="138" t="s">
        <v>1462</v>
      </c>
      <c r="Q125" s="251">
        <v>43465</v>
      </c>
      <c r="R125" s="138" t="s">
        <v>939</v>
      </c>
      <c r="S125" s="138"/>
      <c r="T125" s="173"/>
      <c r="U125" s="138"/>
      <c r="V125" s="165" t="s">
        <v>1463</v>
      </c>
      <c r="W125" s="42" t="s">
        <v>50</v>
      </c>
      <c r="X125" s="250"/>
      <c r="Y125" s="138"/>
      <c r="Z125" s="173" t="s">
        <v>1464</v>
      </c>
      <c r="AA125" s="138"/>
      <c r="AB125" s="173"/>
      <c r="AC125" s="173"/>
      <c r="AD125" s="173">
        <v>4</v>
      </c>
      <c r="AE125" s="173"/>
      <c r="AF125" s="173">
        <v>20</v>
      </c>
      <c r="AG125" s="194">
        <v>0.4</v>
      </c>
      <c r="AH125" s="138"/>
      <c r="AI125" s="138"/>
      <c r="AJ125" s="173"/>
      <c r="AK125" s="173"/>
      <c r="AL125" s="259"/>
      <c r="AM125" s="257"/>
      <c r="AN125" s="257"/>
      <c r="AO125" s="257"/>
      <c r="AP125" s="257"/>
      <c r="AQ125" s="257"/>
      <c r="AR125" s="248"/>
      <c r="AS125" s="173"/>
      <c r="AT125" s="173">
        <v>4</v>
      </c>
      <c r="AU125" s="259"/>
      <c r="AV125" s="257">
        <v>0.5</v>
      </c>
      <c r="AW125" s="257">
        <v>0.6</v>
      </c>
      <c r="AX125" s="257"/>
      <c r="AY125" s="257"/>
      <c r="AZ125" s="257"/>
      <c r="BA125" s="248">
        <f t="shared" si="7"/>
        <v>1.1000000000000001</v>
      </c>
    </row>
    <row r="126" spans="1:53" ht="30" customHeight="1">
      <c r="A126" s="193">
        <v>121</v>
      </c>
      <c r="B126" s="3" t="str">
        <f t="shared" si="5"/>
        <v xml:space="preserve">GD 3 1  Stacja pomp nr 11 Wiślinka 83-011 Wiślinka  </v>
      </c>
      <c r="C126" s="165" t="s">
        <v>26</v>
      </c>
      <c r="D126" s="173">
        <v>3</v>
      </c>
      <c r="E126" s="173">
        <v>1</v>
      </c>
      <c r="F126" s="173"/>
      <c r="G126" s="139" t="s">
        <v>1465</v>
      </c>
      <c r="H126" s="191" t="s">
        <v>1466</v>
      </c>
      <c r="I126" s="139" t="s">
        <v>1467</v>
      </c>
      <c r="J126" s="139"/>
      <c r="K126" s="192"/>
      <c r="L126" s="3" t="s">
        <v>1456</v>
      </c>
      <c r="M126" s="136" t="s">
        <v>1457</v>
      </c>
      <c r="N126" s="185" t="s">
        <v>998</v>
      </c>
      <c r="O126" s="139" t="s">
        <v>22</v>
      </c>
      <c r="P126" s="139" t="s">
        <v>32</v>
      </c>
      <c r="Q126" s="251">
        <v>43465</v>
      </c>
      <c r="R126" s="138" t="s">
        <v>939</v>
      </c>
      <c r="S126" s="139" t="s">
        <v>22</v>
      </c>
      <c r="T126" s="140" t="s">
        <v>34</v>
      </c>
      <c r="U126" s="251">
        <v>43465</v>
      </c>
      <c r="V126" s="165" t="s">
        <v>1468</v>
      </c>
      <c r="W126" s="154" t="s">
        <v>42</v>
      </c>
      <c r="X126" s="250"/>
      <c r="Y126" s="173" t="s">
        <v>1469</v>
      </c>
      <c r="Z126" s="165">
        <v>1354468</v>
      </c>
      <c r="AA126" s="193">
        <v>40</v>
      </c>
      <c r="AB126" s="193">
        <v>70</v>
      </c>
      <c r="AC126" s="193"/>
      <c r="AD126" s="193">
        <v>70</v>
      </c>
      <c r="AE126" s="193">
        <v>63.9</v>
      </c>
      <c r="AF126" s="193">
        <v>160</v>
      </c>
      <c r="AG126" s="194">
        <v>0.4</v>
      </c>
      <c r="AH126" s="173" t="s">
        <v>7</v>
      </c>
      <c r="AI126" s="192"/>
      <c r="AJ126" s="193"/>
      <c r="AK126" s="193"/>
      <c r="AL126" s="248"/>
      <c r="AM126" s="248"/>
      <c r="AN126" s="248"/>
      <c r="AO126" s="248"/>
      <c r="AP126" s="248"/>
      <c r="AQ126" s="248"/>
      <c r="AR126" s="248"/>
      <c r="AS126" s="193"/>
      <c r="AT126" s="193">
        <v>70</v>
      </c>
      <c r="AU126" s="248">
        <v>38.655000000000001</v>
      </c>
      <c r="AV126" s="248"/>
      <c r="AW126" s="248"/>
      <c r="AX126" s="248"/>
      <c r="AY126" s="248"/>
      <c r="AZ126" s="248"/>
      <c r="BA126" s="248">
        <f t="shared" si="7"/>
        <v>38.655000000000001</v>
      </c>
    </row>
    <row r="127" spans="1:53" ht="30" customHeight="1">
      <c r="A127" s="193">
        <v>122</v>
      </c>
      <c r="B127" s="3" t="str">
        <f t="shared" si="5"/>
        <v xml:space="preserve">GD 3 1  Stacja pomp nr 12 Wiślinka 83-011 Wiślinka  </v>
      </c>
      <c r="C127" s="165" t="s">
        <v>26</v>
      </c>
      <c r="D127" s="173">
        <v>3</v>
      </c>
      <c r="E127" s="173">
        <v>1</v>
      </c>
      <c r="F127" s="173"/>
      <c r="G127" s="139" t="s">
        <v>1470</v>
      </c>
      <c r="H127" s="191" t="s">
        <v>1466</v>
      </c>
      <c r="I127" s="139" t="s">
        <v>1467</v>
      </c>
      <c r="J127" s="139"/>
      <c r="K127" s="192"/>
      <c r="L127" s="3" t="s">
        <v>1456</v>
      </c>
      <c r="M127" s="136" t="s">
        <v>1457</v>
      </c>
      <c r="N127" s="185" t="s">
        <v>998</v>
      </c>
      <c r="O127" s="139" t="s">
        <v>22</v>
      </c>
      <c r="P127" s="139" t="s">
        <v>32</v>
      </c>
      <c r="Q127" s="251">
        <v>43465</v>
      </c>
      <c r="R127" s="138" t="s">
        <v>939</v>
      </c>
      <c r="S127" s="139" t="s">
        <v>22</v>
      </c>
      <c r="T127" s="140" t="s">
        <v>34</v>
      </c>
      <c r="U127" s="251">
        <v>43465</v>
      </c>
      <c r="V127" s="165" t="s">
        <v>1471</v>
      </c>
      <c r="W127" s="154" t="s">
        <v>42</v>
      </c>
      <c r="X127" s="250"/>
      <c r="Y127" s="173" t="s">
        <v>1469</v>
      </c>
      <c r="Z127" s="165">
        <v>1332387</v>
      </c>
      <c r="AA127" s="193">
        <v>20</v>
      </c>
      <c r="AB127" s="193">
        <v>55</v>
      </c>
      <c r="AC127" s="193"/>
      <c r="AD127" s="193">
        <v>40</v>
      </c>
      <c r="AE127" s="193">
        <v>40.4</v>
      </c>
      <c r="AF127" s="193">
        <v>125</v>
      </c>
      <c r="AG127" s="194">
        <v>0.4</v>
      </c>
      <c r="AH127" s="173" t="s">
        <v>7</v>
      </c>
      <c r="AI127" s="192"/>
      <c r="AJ127" s="193"/>
      <c r="AK127" s="193"/>
      <c r="AL127" s="248"/>
      <c r="AM127" s="248"/>
      <c r="AN127" s="248"/>
      <c r="AO127" s="248"/>
      <c r="AP127" s="248"/>
      <c r="AQ127" s="248"/>
      <c r="AR127" s="248"/>
      <c r="AS127" s="193"/>
      <c r="AT127" s="193">
        <v>40</v>
      </c>
      <c r="AU127" s="248">
        <v>14.105</v>
      </c>
      <c r="AV127" s="248"/>
      <c r="AW127" s="248"/>
      <c r="AX127" s="248"/>
      <c r="AY127" s="248"/>
      <c r="AZ127" s="248"/>
      <c r="BA127" s="248">
        <f t="shared" si="7"/>
        <v>14.105</v>
      </c>
    </row>
    <row r="128" spans="1:53" ht="30" customHeight="1">
      <c r="A128" s="193">
        <v>123</v>
      </c>
      <c r="B128" s="3" t="str">
        <f t="shared" si="5"/>
        <v xml:space="preserve">GD 3 1  Stacja pomp nr 13 Koszwały 83-011 Koszwały  </v>
      </c>
      <c r="C128" s="165" t="s">
        <v>26</v>
      </c>
      <c r="D128" s="173">
        <v>3</v>
      </c>
      <c r="E128" s="173">
        <v>1</v>
      </c>
      <c r="F128" s="173"/>
      <c r="G128" s="139" t="s">
        <v>1472</v>
      </c>
      <c r="H128" s="191" t="s">
        <v>1466</v>
      </c>
      <c r="I128" s="139" t="s">
        <v>1473</v>
      </c>
      <c r="J128" s="139"/>
      <c r="K128" s="192"/>
      <c r="L128" s="3" t="s">
        <v>1456</v>
      </c>
      <c r="M128" s="136" t="s">
        <v>1457</v>
      </c>
      <c r="N128" s="185" t="s">
        <v>998</v>
      </c>
      <c r="O128" s="139" t="s">
        <v>22</v>
      </c>
      <c r="P128" s="139" t="s">
        <v>32</v>
      </c>
      <c r="Q128" s="251">
        <v>43465</v>
      </c>
      <c r="R128" s="138" t="s">
        <v>939</v>
      </c>
      <c r="S128" s="139" t="s">
        <v>22</v>
      </c>
      <c r="T128" s="140" t="s">
        <v>34</v>
      </c>
      <c r="U128" s="251">
        <v>43465</v>
      </c>
      <c r="V128" s="165" t="s">
        <v>1474</v>
      </c>
      <c r="W128" s="154" t="s">
        <v>42</v>
      </c>
      <c r="X128" s="250"/>
      <c r="Y128" s="173" t="s">
        <v>1469</v>
      </c>
      <c r="Z128" s="165">
        <v>1332406</v>
      </c>
      <c r="AA128" s="193">
        <v>20</v>
      </c>
      <c r="AB128" s="193">
        <v>58</v>
      </c>
      <c r="AC128" s="193"/>
      <c r="AD128" s="193">
        <v>55</v>
      </c>
      <c r="AE128" s="193">
        <v>43.1</v>
      </c>
      <c r="AF128" s="193">
        <v>100</v>
      </c>
      <c r="AG128" s="194">
        <v>0.4</v>
      </c>
      <c r="AH128" s="173" t="s">
        <v>7</v>
      </c>
      <c r="AI128" s="192"/>
      <c r="AJ128" s="193"/>
      <c r="AK128" s="193"/>
      <c r="AL128" s="248"/>
      <c r="AM128" s="248"/>
      <c r="AN128" s="248"/>
      <c r="AO128" s="248"/>
      <c r="AP128" s="248"/>
      <c r="AQ128" s="248"/>
      <c r="AR128" s="248"/>
      <c r="AS128" s="193"/>
      <c r="AT128" s="193">
        <v>55</v>
      </c>
      <c r="AU128" s="248">
        <v>39.822000000000003</v>
      </c>
      <c r="AV128" s="248"/>
      <c r="AW128" s="248"/>
      <c r="AX128" s="248"/>
      <c r="AY128" s="248"/>
      <c r="AZ128" s="248"/>
      <c r="BA128" s="248">
        <f t="shared" si="7"/>
        <v>39.822000000000003</v>
      </c>
    </row>
    <row r="129" spans="1:53" ht="30" customHeight="1">
      <c r="A129" s="193">
        <v>124</v>
      </c>
      <c r="B129" s="3" t="str">
        <f t="shared" si="5"/>
        <v xml:space="preserve">GD 3 1  Stacja pomp nr 14 Miłocin 83-020 Miłocin  </v>
      </c>
      <c r="C129" s="165" t="s">
        <v>26</v>
      </c>
      <c r="D129" s="173">
        <v>3</v>
      </c>
      <c r="E129" s="173">
        <v>1</v>
      </c>
      <c r="F129" s="173"/>
      <c r="G129" s="139" t="s">
        <v>1475</v>
      </c>
      <c r="H129" s="191" t="s">
        <v>1476</v>
      </c>
      <c r="I129" s="139" t="s">
        <v>1477</v>
      </c>
      <c r="J129" s="139"/>
      <c r="K129" s="192"/>
      <c r="L129" s="3" t="s">
        <v>1456</v>
      </c>
      <c r="M129" s="136" t="s">
        <v>1457</v>
      </c>
      <c r="N129" s="185" t="s">
        <v>998</v>
      </c>
      <c r="O129" s="139" t="s">
        <v>22</v>
      </c>
      <c r="P129" s="139" t="s">
        <v>32</v>
      </c>
      <c r="Q129" s="251">
        <v>43465</v>
      </c>
      <c r="R129" s="138" t="s">
        <v>939</v>
      </c>
      <c r="S129" s="139" t="s">
        <v>22</v>
      </c>
      <c r="T129" s="140" t="s">
        <v>34</v>
      </c>
      <c r="U129" s="251">
        <v>43465</v>
      </c>
      <c r="V129" s="165" t="s">
        <v>1478</v>
      </c>
      <c r="W129" s="173" t="s">
        <v>42</v>
      </c>
      <c r="X129" s="250"/>
      <c r="Y129" s="173" t="s">
        <v>1469</v>
      </c>
      <c r="Z129" s="165">
        <v>1353643</v>
      </c>
      <c r="AA129" s="193">
        <v>1</v>
      </c>
      <c r="AB129" s="193">
        <v>45</v>
      </c>
      <c r="AC129" s="193"/>
      <c r="AD129" s="193">
        <v>45</v>
      </c>
      <c r="AE129" s="193">
        <v>54.4</v>
      </c>
      <c r="AF129" s="193">
        <v>125</v>
      </c>
      <c r="AG129" s="194">
        <v>0.4</v>
      </c>
      <c r="AH129" s="173" t="s">
        <v>7</v>
      </c>
      <c r="AI129" s="192"/>
      <c r="AJ129" s="193"/>
      <c r="AK129" s="193"/>
      <c r="AL129" s="248"/>
      <c r="AM129" s="248"/>
      <c r="AN129" s="248"/>
      <c r="AO129" s="248"/>
      <c r="AP129" s="248"/>
      <c r="AQ129" s="248"/>
      <c r="AR129" s="248"/>
      <c r="AS129" s="193"/>
      <c r="AT129" s="193">
        <v>45</v>
      </c>
      <c r="AU129" s="248">
        <v>36.395000000000003</v>
      </c>
      <c r="AV129" s="248"/>
      <c r="AW129" s="248"/>
      <c r="AX129" s="248"/>
      <c r="AY129" s="248"/>
      <c r="AZ129" s="248"/>
      <c r="BA129" s="248">
        <f t="shared" si="7"/>
        <v>36.395000000000003</v>
      </c>
    </row>
    <row r="130" spans="1:53" ht="30" customHeight="1">
      <c r="A130" s="193">
        <v>125</v>
      </c>
      <c r="B130" s="3" t="str">
        <f t="shared" si="5"/>
        <v xml:space="preserve">GD 3 1  Stacja pomp nr 15 Cedry Wielkie 83-020 Cedry Wielkie  </v>
      </c>
      <c r="C130" s="165" t="s">
        <v>26</v>
      </c>
      <c r="D130" s="173">
        <v>3</v>
      </c>
      <c r="E130" s="173">
        <v>1</v>
      </c>
      <c r="F130" s="173"/>
      <c r="G130" s="139" t="s">
        <v>1479</v>
      </c>
      <c r="H130" s="191" t="s">
        <v>1476</v>
      </c>
      <c r="I130" s="139" t="s">
        <v>1480</v>
      </c>
      <c r="J130" s="139"/>
      <c r="K130" s="192"/>
      <c r="L130" s="3" t="s">
        <v>1456</v>
      </c>
      <c r="M130" s="136" t="s">
        <v>1457</v>
      </c>
      <c r="N130" s="185" t="s">
        <v>998</v>
      </c>
      <c r="O130" s="139" t="s">
        <v>22</v>
      </c>
      <c r="P130" s="139" t="s">
        <v>32</v>
      </c>
      <c r="Q130" s="251">
        <v>43465</v>
      </c>
      <c r="R130" s="138" t="s">
        <v>939</v>
      </c>
      <c r="S130" s="139" t="s">
        <v>22</v>
      </c>
      <c r="T130" s="140" t="s">
        <v>34</v>
      </c>
      <c r="U130" s="251">
        <v>43465</v>
      </c>
      <c r="V130" s="165" t="s">
        <v>1481</v>
      </c>
      <c r="W130" s="173" t="s">
        <v>42</v>
      </c>
      <c r="X130" s="250"/>
      <c r="Y130" s="173" t="s">
        <v>1482</v>
      </c>
      <c r="Z130" s="165">
        <v>1354344</v>
      </c>
      <c r="AA130" s="193">
        <v>40</v>
      </c>
      <c r="AB130" s="193">
        <v>55</v>
      </c>
      <c r="AC130" s="193"/>
      <c r="AD130" s="193">
        <v>55</v>
      </c>
      <c r="AE130" s="193">
        <v>73.5</v>
      </c>
      <c r="AF130" s="193">
        <v>100</v>
      </c>
      <c r="AG130" s="194">
        <v>0.4</v>
      </c>
      <c r="AH130" s="173" t="s">
        <v>7</v>
      </c>
      <c r="AI130" s="192"/>
      <c r="AJ130" s="193"/>
      <c r="AK130" s="193"/>
      <c r="AL130" s="248"/>
      <c r="AM130" s="248"/>
      <c r="AN130" s="248"/>
      <c r="AO130" s="248"/>
      <c r="AP130" s="248"/>
      <c r="AQ130" s="248"/>
      <c r="AR130" s="248"/>
      <c r="AS130" s="193"/>
      <c r="AT130" s="193">
        <v>55</v>
      </c>
      <c r="AU130" s="248">
        <v>56</v>
      </c>
      <c r="AV130" s="248"/>
      <c r="AW130" s="248"/>
      <c r="AX130" s="248"/>
      <c r="AY130" s="248"/>
      <c r="AZ130" s="248"/>
      <c r="BA130" s="248">
        <f t="shared" si="7"/>
        <v>56</v>
      </c>
    </row>
    <row r="131" spans="1:53" ht="30" customHeight="1">
      <c r="A131" s="193">
        <v>126</v>
      </c>
      <c r="B131" s="3" t="str">
        <f t="shared" si="5"/>
        <v xml:space="preserve">GD 3 1  Stacja pomp nr 16 Kiezmark 83-020 Kiezmark  </v>
      </c>
      <c r="C131" s="165" t="s">
        <v>26</v>
      </c>
      <c r="D131" s="173">
        <v>3</v>
      </c>
      <c r="E131" s="173">
        <v>1</v>
      </c>
      <c r="F131" s="173"/>
      <c r="G131" s="139" t="s">
        <v>1483</v>
      </c>
      <c r="H131" s="191" t="s">
        <v>1476</v>
      </c>
      <c r="I131" s="139" t="s">
        <v>1484</v>
      </c>
      <c r="J131" s="139"/>
      <c r="K131" s="192"/>
      <c r="L131" s="3" t="s">
        <v>1456</v>
      </c>
      <c r="M131" s="136" t="s">
        <v>1457</v>
      </c>
      <c r="N131" s="185" t="s">
        <v>998</v>
      </c>
      <c r="O131" s="139" t="s">
        <v>22</v>
      </c>
      <c r="P131" s="139" t="s">
        <v>32</v>
      </c>
      <c r="Q131" s="251">
        <v>43465</v>
      </c>
      <c r="R131" s="138" t="s">
        <v>939</v>
      </c>
      <c r="S131" s="139" t="s">
        <v>22</v>
      </c>
      <c r="T131" s="140" t="s">
        <v>34</v>
      </c>
      <c r="U131" s="251">
        <v>43465</v>
      </c>
      <c r="V131" s="165" t="s">
        <v>1485</v>
      </c>
      <c r="W131" s="173" t="s">
        <v>42</v>
      </c>
      <c r="X131" s="250"/>
      <c r="Y131" s="173" t="s">
        <v>1469</v>
      </c>
      <c r="Z131" s="165">
        <v>1354347</v>
      </c>
      <c r="AA131" s="193">
        <v>20</v>
      </c>
      <c r="AB131" s="193">
        <v>55</v>
      </c>
      <c r="AC131" s="193"/>
      <c r="AD131" s="193">
        <v>45</v>
      </c>
      <c r="AE131" s="193">
        <v>48</v>
      </c>
      <c r="AF131" s="193">
        <v>160</v>
      </c>
      <c r="AG131" s="194">
        <v>0.4</v>
      </c>
      <c r="AH131" s="173" t="s">
        <v>7</v>
      </c>
      <c r="AI131" s="192"/>
      <c r="AJ131" s="193"/>
      <c r="AK131" s="193"/>
      <c r="AL131" s="248"/>
      <c r="AM131" s="248"/>
      <c r="AN131" s="248"/>
      <c r="AO131" s="248"/>
      <c r="AP131" s="248"/>
      <c r="AQ131" s="248"/>
      <c r="AR131" s="248"/>
      <c r="AS131" s="193"/>
      <c r="AT131" s="193">
        <v>45</v>
      </c>
      <c r="AU131" s="248">
        <v>45.095999999999997</v>
      </c>
      <c r="AV131" s="248"/>
      <c r="AW131" s="248"/>
      <c r="AX131" s="248"/>
      <c r="AY131" s="248"/>
      <c r="AZ131" s="248"/>
      <c r="BA131" s="248">
        <f t="shared" si="7"/>
        <v>45.095999999999997</v>
      </c>
    </row>
    <row r="132" spans="1:53" ht="30" customHeight="1">
      <c r="A132" s="193">
        <v>127</v>
      </c>
      <c r="B132" s="3" t="str">
        <f t="shared" si="5"/>
        <v xml:space="preserve">GD 3 1  Stacja pomp nr 17 Cedry Małe 83-020 Cedry Małe  </v>
      </c>
      <c r="C132" s="165" t="s">
        <v>26</v>
      </c>
      <c r="D132" s="173">
        <v>3</v>
      </c>
      <c r="E132" s="173">
        <v>1</v>
      </c>
      <c r="F132" s="173"/>
      <c r="G132" s="139" t="s">
        <v>1486</v>
      </c>
      <c r="H132" s="191" t="s">
        <v>1476</v>
      </c>
      <c r="I132" s="139" t="s">
        <v>1487</v>
      </c>
      <c r="J132" s="139"/>
      <c r="K132" s="192"/>
      <c r="L132" s="3" t="s">
        <v>1456</v>
      </c>
      <c r="M132" s="136" t="s">
        <v>1457</v>
      </c>
      <c r="N132" s="185" t="s">
        <v>998</v>
      </c>
      <c r="O132" s="139" t="s">
        <v>22</v>
      </c>
      <c r="P132" s="139" t="s">
        <v>32</v>
      </c>
      <c r="Q132" s="251">
        <v>43465</v>
      </c>
      <c r="R132" s="138" t="s">
        <v>939</v>
      </c>
      <c r="S132" s="139" t="s">
        <v>22</v>
      </c>
      <c r="T132" s="140" t="s">
        <v>34</v>
      </c>
      <c r="U132" s="251">
        <v>43465</v>
      </c>
      <c r="V132" s="165" t="s">
        <v>1488</v>
      </c>
      <c r="W132" s="173" t="s">
        <v>39</v>
      </c>
      <c r="X132" s="250"/>
      <c r="Y132" s="173" t="s">
        <v>1469</v>
      </c>
      <c r="Z132" s="165">
        <v>1354339</v>
      </c>
      <c r="AA132" s="193">
        <v>20</v>
      </c>
      <c r="AB132" s="193">
        <v>55</v>
      </c>
      <c r="AC132" s="193"/>
      <c r="AD132" s="193">
        <v>55</v>
      </c>
      <c r="AE132" s="193">
        <v>54.8</v>
      </c>
      <c r="AF132" s="193">
        <v>125</v>
      </c>
      <c r="AG132" s="194">
        <v>15</v>
      </c>
      <c r="AH132" s="173" t="s">
        <v>7</v>
      </c>
      <c r="AI132" s="192"/>
      <c r="AJ132" s="193"/>
      <c r="AK132" s="193"/>
      <c r="AL132" s="248"/>
      <c r="AM132" s="248"/>
      <c r="AN132" s="248"/>
      <c r="AO132" s="248"/>
      <c r="AP132" s="248"/>
      <c r="AQ132" s="248"/>
      <c r="AR132" s="248"/>
      <c r="AS132" s="193"/>
      <c r="AT132" s="193">
        <v>55</v>
      </c>
      <c r="AU132" s="248">
        <v>32.851999999999997</v>
      </c>
      <c r="AV132" s="248"/>
      <c r="AW132" s="248"/>
      <c r="AX132" s="248"/>
      <c r="AY132" s="248"/>
      <c r="AZ132" s="248"/>
      <c r="BA132" s="248">
        <f t="shared" si="7"/>
        <v>32.851999999999997</v>
      </c>
    </row>
    <row r="133" spans="1:53" ht="30" customHeight="1">
      <c r="A133" s="193">
        <v>128</v>
      </c>
      <c r="B133" s="3" t="str">
        <f t="shared" si="5"/>
        <v>GD 3 1  Stacja pomp nr 18 Trzcinowo 83-011 Wiślinka Trzcinisko 39</v>
      </c>
      <c r="C133" s="165" t="s">
        <v>26</v>
      </c>
      <c r="D133" s="173">
        <v>3</v>
      </c>
      <c r="E133" s="173">
        <v>1</v>
      </c>
      <c r="F133" s="173"/>
      <c r="G133" s="139" t="s">
        <v>1489</v>
      </c>
      <c r="H133" s="191" t="s">
        <v>1466</v>
      </c>
      <c r="I133" s="139" t="s">
        <v>1467</v>
      </c>
      <c r="J133" s="139" t="s">
        <v>1490</v>
      </c>
      <c r="K133" s="192" t="s">
        <v>1491</v>
      </c>
      <c r="L133" s="3" t="s">
        <v>1456</v>
      </c>
      <c r="M133" s="136" t="s">
        <v>1457</v>
      </c>
      <c r="N133" s="185" t="s">
        <v>998</v>
      </c>
      <c r="O133" s="139" t="s">
        <v>22</v>
      </c>
      <c r="P133" s="139" t="s">
        <v>32</v>
      </c>
      <c r="Q133" s="251">
        <v>43465</v>
      </c>
      <c r="R133" s="138" t="s">
        <v>939</v>
      </c>
      <c r="S133" s="139" t="s">
        <v>22</v>
      </c>
      <c r="T133" s="140" t="s">
        <v>34</v>
      </c>
      <c r="U133" s="251">
        <v>43465</v>
      </c>
      <c r="V133" s="165" t="s">
        <v>1492</v>
      </c>
      <c r="W133" s="173" t="s">
        <v>42</v>
      </c>
      <c r="X133" s="250"/>
      <c r="Y133" s="173" t="s">
        <v>1493</v>
      </c>
      <c r="Z133" s="165">
        <v>3364911</v>
      </c>
      <c r="AA133" s="193">
        <v>20</v>
      </c>
      <c r="AB133" s="193">
        <v>50</v>
      </c>
      <c r="AC133" s="193"/>
      <c r="AD133" s="193">
        <v>50</v>
      </c>
      <c r="AE133" s="193">
        <v>64.900000000000006</v>
      </c>
      <c r="AF133" s="193">
        <v>100</v>
      </c>
      <c r="AG133" s="194">
        <v>0.4</v>
      </c>
      <c r="AH133" s="173" t="s">
        <v>7</v>
      </c>
      <c r="AI133" s="192"/>
      <c r="AJ133" s="193"/>
      <c r="AK133" s="193"/>
      <c r="AL133" s="248"/>
      <c r="AM133" s="248"/>
      <c r="AN133" s="248"/>
      <c r="AO133" s="248"/>
      <c r="AP133" s="248"/>
      <c r="AQ133" s="248"/>
      <c r="AR133" s="248"/>
      <c r="AS133" s="193"/>
      <c r="AT133" s="193">
        <v>50</v>
      </c>
      <c r="AU133" s="248">
        <v>31.693000000000001</v>
      </c>
      <c r="AV133" s="248"/>
      <c r="AW133" s="248"/>
      <c r="AX133" s="248"/>
      <c r="AY133" s="248"/>
      <c r="AZ133" s="248"/>
      <c r="BA133" s="248">
        <f t="shared" si="7"/>
        <v>31.693000000000001</v>
      </c>
    </row>
    <row r="134" spans="1:53" ht="30" customHeight="1">
      <c r="A134" s="193">
        <v>129</v>
      </c>
      <c r="B134" s="3" t="str">
        <f t="shared" ref="B134:B197" si="8">CONCATENATE(C134," ",D134," ",E134," ",F134," ",G134," ",H134," ",I134," ",J134," ",K134,)</f>
        <v xml:space="preserve">GD 3 1  Stacja pomp nr 19 Trzcinowo 83-011 Trzcinowo  </v>
      </c>
      <c r="C134" s="165" t="s">
        <v>26</v>
      </c>
      <c r="D134" s="173">
        <v>3</v>
      </c>
      <c r="E134" s="173">
        <v>1</v>
      </c>
      <c r="F134" s="173"/>
      <c r="G134" s="139" t="s">
        <v>1494</v>
      </c>
      <c r="H134" s="191" t="s">
        <v>1466</v>
      </c>
      <c r="I134" s="139" t="s">
        <v>1495</v>
      </c>
      <c r="J134" s="139"/>
      <c r="K134" s="192"/>
      <c r="L134" s="3" t="s">
        <v>1456</v>
      </c>
      <c r="M134" s="136" t="s">
        <v>1457</v>
      </c>
      <c r="N134" s="185" t="s">
        <v>998</v>
      </c>
      <c r="O134" s="139" t="s">
        <v>22</v>
      </c>
      <c r="P134" s="139" t="s">
        <v>32</v>
      </c>
      <c r="Q134" s="251">
        <v>43465</v>
      </c>
      <c r="R134" s="138" t="s">
        <v>939</v>
      </c>
      <c r="S134" s="139" t="s">
        <v>22</v>
      </c>
      <c r="T134" s="140" t="s">
        <v>34</v>
      </c>
      <c r="U134" s="251">
        <v>43465</v>
      </c>
      <c r="V134" s="165" t="s">
        <v>1496</v>
      </c>
      <c r="W134" s="173" t="s">
        <v>42</v>
      </c>
      <c r="X134" s="250"/>
      <c r="Y134" s="173" t="s">
        <v>1469</v>
      </c>
      <c r="Z134" s="165">
        <v>1332410</v>
      </c>
      <c r="AA134" s="193">
        <v>20</v>
      </c>
      <c r="AB134" s="193">
        <v>55</v>
      </c>
      <c r="AC134" s="193"/>
      <c r="AD134" s="193">
        <v>55</v>
      </c>
      <c r="AE134" s="193">
        <v>29.1</v>
      </c>
      <c r="AF134" s="193">
        <v>125</v>
      </c>
      <c r="AG134" s="194">
        <v>0.4</v>
      </c>
      <c r="AH134" s="173" t="s">
        <v>7</v>
      </c>
      <c r="AI134" s="192"/>
      <c r="AJ134" s="193"/>
      <c r="AK134" s="193"/>
      <c r="AL134" s="248"/>
      <c r="AM134" s="248"/>
      <c r="AN134" s="248"/>
      <c r="AO134" s="248"/>
      <c r="AP134" s="248"/>
      <c r="AQ134" s="248"/>
      <c r="AR134" s="248"/>
      <c r="AS134" s="193"/>
      <c r="AT134" s="193">
        <v>55</v>
      </c>
      <c r="AU134" s="248">
        <v>24.798999999999999</v>
      </c>
      <c r="AV134" s="248"/>
      <c r="AW134" s="248"/>
      <c r="AX134" s="248"/>
      <c r="AY134" s="248"/>
      <c r="AZ134" s="248"/>
      <c r="BA134" s="248">
        <f t="shared" si="7"/>
        <v>24.798999999999999</v>
      </c>
    </row>
    <row r="135" spans="1:53" ht="30" customHeight="1">
      <c r="A135" s="193">
        <v>130</v>
      </c>
      <c r="B135" s="3" t="str">
        <f t="shared" si="8"/>
        <v xml:space="preserve">GD 3 1  Stacja pomp nr 20 Olszynka 80-395 Gdańsk-Olszynka  </v>
      </c>
      <c r="C135" s="165" t="s">
        <v>26</v>
      </c>
      <c r="D135" s="173">
        <v>3</v>
      </c>
      <c r="E135" s="173">
        <v>1</v>
      </c>
      <c r="F135" s="173"/>
      <c r="G135" s="139" t="s">
        <v>1497</v>
      </c>
      <c r="H135" s="139" t="s">
        <v>1498</v>
      </c>
      <c r="I135" s="139" t="s">
        <v>1499</v>
      </c>
      <c r="J135" s="139"/>
      <c r="K135" s="139"/>
      <c r="L135" s="3" t="s">
        <v>1456</v>
      </c>
      <c r="M135" s="136" t="s">
        <v>1457</v>
      </c>
      <c r="N135" s="185" t="s">
        <v>998</v>
      </c>
      <c r="O135" s="139" t="s">
        <v>22</v>
      </c>
      <c r="P135" s="139" t="s">
        <v>32</v>
      </c>
      <c r="Q135" s="251">
        <v>43465</v>
      </c>
      <c r="R135" s="138" t="s">
        <v>939</v>
      </c>
      <c r="S135" s="139" t="s">
        <v>22</v>
      </c>
      <c r="T135" s="140" t="s">
        <v>34</v>
      </c>
      <c r="U135" s="251">
        <v>43465</v>
      </c>
      <c r="V135" s="165" t="s">
        <v>1500</v>
      </c>
      <c r="W135" s="173" t="s">
        <v>40</v>
      </c>
      <c r="X135" s="250"/>
      <c r="Y135" s="173" t="s">
        <v>1501</v>
      </c>
      <c r="Z135" s="165">
        <v>1355491</v>
      </c>
      <c r="AA135" s="193">
        <v>60</v>
      </c>
      <c r="AB135" s="193">
        <v>170</v>
      </c>
      <c r="AC135" s="193"/>
      <c r="AD135" s="193">
        <v>90</v>
      </c>
      <c r="AE135" s="193">
        <v>114.1</v>
      </c>
      <c r="AF135" s="193">
        <v>250</v>
      </c>
      <c r="AG135" s="194">
        <v>15</v>
      </c>
      <c r="AH135" s="173" t="s">
        <v>7</v>
      </c>
      <c r="AI135" s="192"/>
      <c r="AJ135" s="193"/>
      <c r="AK135" s="193"/>
      <c r="AL135" s="248"/>
      <c r="AM135" s="248"/>
      <c r="AN135" s="248"/>
      <c r="AO135" s="248"/>
      <c r="AP135" s="248"/>
      <c r="AQ135" s="248"/>
      <c r="AR135" s="248"/>
      <c r="AS135" s="193"/>
      <c r="AT135" s="193">
        <v>90</v>
      </c>
      <c r="AU135" s="248"/>
      <c r="AV135" s="248">
        <v>24.423999999999999</v>
      </c>
      <c r="AW135" s="248">
        <v>67.135000000000005</v>
      </c>
      <c r="AX135" s="248"/>
      <c r="AY135" s="248"/>
      <c r="AZ135" s="248"/>
      <c r="BA135" s="248">
        <f t="shared" si="7"/>
        <v>91.558999999999997</v>
      </c>
    </row>
    <row r="136" spans="1:53" ht="30" customHeight="1">
      <c r="A136" s="193">
        <v>131</v>
      </c>
      <c r="B136" s="3" t="str">
        <f t="shared" si="8"/>
        <v xml:space="preserve">GD 3 1  Stacja pomp nr 21 Orunia 80-064 Gdańsk-Orunia ul. Przybrzeżna </v>
      </c>
      <c r="C136" s="165" t="s">
        <v>26</v>
      </c>
      <c r="D136" s="173">
        <v>3</v>
      </c>
      <c r="E136" s="173">
        <v>1</v>
      </c>
      <c r="F136" s="173"/>
      <c r="G136" s="139" t="s">
        <v>1502</v>
      </c>
      <c r="H136" s="139" t="s">
        <v>1503</v>
      </c>
      <c r="I136" s="139" t="s">
        <v>1504</v>
      </c>
      <c r="J136" s="139" t="s">
        <v>1505</v>
      </c>
      <c r="K136" s="139"/>
      <c r="L136" s="3" t="s">
        <v>1456</v>
      </c>
      <c r="M136" s="136" t="s">
        <v>1457</v>
      </c>
      <c r="N136" s="185" t="s">
        <v>998</v>
      </c>
      <c r="O136" s="139" t="s">
        <v>22</v>
      </c>
      <c r="P136" s="139" t="s">
        <v>32</v>
      </c>
      <c r="Q136" s="251">
        <v>43465</v>
      </c>
      <c r="R136" s="138" t="s">
        <v>939</v>
      </c>
      <c r="S136" s="139" t="s">
        <v>22</v>
      </c>
      <c r="T136" s="140" t="s">
        <v>34</v>
      </c>
      <c r="U136" s="251">
        <v>43465</v>
      </c>
      <c r="V136" s="165" t="s">
        <v>1506</v>
      </c>
      <c r="W136" s="173" t="s">
        <v>40</v>
      </c>
      <c r="X136" s="250"/>
      <c r="Y136" s="173" t="s">
        <v>1501</v>
      </c>
      <c r="Z136" s="165">
        <v>1355476</v>
      </c>
      <c r="AA136" s="193">
        <v>60</v>
      </c>
      <c r="AB136" s="193">
        <v>125</v>
      </c>
      <c r="AC136" s="193"/>
      <c r="AD136" s="193">
        <v>90</v>
      </c>
      <c r="AE136" s="193">
        <v>124.4</v>
      </c>
      <c r="AF136" s="193">
        <v>250</v>
      </c>
      <c r="AG136" s="194">
        <v>15</v>
      </c>
      <c r="AH136" s="173" t="s">
        <v>7</v>
      </c>
      <c r="AI136" s="192"/>
      <c r="AJ136" s="193"/>
      <c r="AK136" s="193"/>
      <c r="AL136" s="248"/>
      <c r="AM136" s="248"/>
      <c r="AN136" s="248"/>
      <c r="AO136" s="248"/>
      <c r="AP136" s="248"/>
      <c r="AQ136" s="248"/>
      <c r="AR136" s="248"/>
      <c r="AS136" s="193"/>
      <c r="AT136" s="193">
        <v>90</v>
      </c>
      <c r="AU136" s="248"/>
      <c r="AV136" s="248">
        <v>29.146999999999998</v>
      </c>
      <c r="AW136" s="248">
        <v>85.659000000000006</v>
      </c>
      <c r="AX136" s="248"/>
      <c r="AY136" s="248"/>
      <c r="AZ136" s="248"/>
      <c r="BA136" s="248">
        <f t="shared" si="7"/>
        <v>114.80600000000001</v>
      </c>
    </row>
    <row r="137" spans="1:53" ht="30" customHeight="1">
      <c r="A137" s="193">
        <v>132</v>
      </c>
      <c r="B137" s="3" t="str">
        <f t="shared" si="8"/>
        <v xml:space="preserve">GD 3 1  Stacja pomp nr 34 Sobieszewo 80-860 Sobieszewo  </v>
      </c>
      <c r="C137" s="165" t="s">
        <v>26</v>
      </c>
      <c r="D137" s="173">
        <v>3</v>
      </c>
      <c r="E137" s="173">
        <v>1</v>
      </c>
      <c r="F137" s="173"/>
      <c r="G137" s="139" t="s">
        <v>1507</v>
      </c>
      <c r="H137" s="139" t="s">
        <v>1508</v>
      </c>
      <c r="I137" s="139" t="s">
        <v>1509</v>
      </c>
      <c r="J137" s="139"/>
      <c r="K137" s="139"/>
      <c r="L137" s="3" t="s">
        <v>1456</v>
      </c>
      <c r="M137" s="136" t="s">
        <v>1457</v>
      </c>
      <c r="N137" s="185" t="s">
        <v>998</v>
      </c>
      <c r="O137" s="139" t="s">
        <v>22</v>
      </c>
      <c r="P137" s="139" t="s">
        <v>32</v>
      </c>
      <c r="Q137" s="251">
        <v>43465</v>
      </c>
      <c r="R137" s="138" t="s">
        <v>939</v>
      </c>
      <c r="S137" s="139" t="s">
        <v>22</v>
      </c>
      <c r="T137" s="140" t="s">
        <v>34</v>
      </c>
      <c r="U137" s="251">
        <v>43465</v>
      </c>
      <c r="V137" s="165" t="s">
        <v>1510</v>
      </c>
      <c r="W137" s="173" t="s">
        <v>39</v>
      </c>
      <c r="X137" s="250"/>
      <c r="Y137" s="173" t="s">
        <v>1501</v>
      </c>
      <c r="Z137" s="165">
        <v>1355488</v>
      </c>
      <c r="AA137" s="193">
        <v>40</v>
      </c>
      <c r="AB137" s="193">
        <v>128</v>
      </c>
      <c r="AC137" s="193"/>
      <c r="AD137" s="193">
        <v>110</v>
      </c>
      <c r="AE137" s="193">
        <v>114.2</v>
      </c>
      <c r="AF137" s="193">
        <v>250</v>
      </c>
      <c r="AG137" s="194">
        <v>15</v>
      </c>
      <c r="AH137" s="173" t="s">
        <v>7</v>
      </c>
      <c r="AI137" s="192"/>
      <c r="AJ137" s="193"/>
      <c r="AK137" s="193"/>
      <c r="AL137" s="248"/>
      <c r="AM137" s="248"/>
      <c r="AN137" s="248"/>
      <c r="AO137" s="248"/>
      <c r="AP137" s="248"/>
      <c r="AQ137" s="248"/>
      <c r="AR137" s="248"/>
      <c r="AS137" s="193"/>
      <c r="AT137" s="193">
        <v>110</v>
      </c>
      <c r="AU137" s="248">
        <v>60.631</v>
      </c>
      <c r="AV137" s="248"/>
      <c r="AW137" s="248"/>
      <c r="AX137" s="248"/>
      <c r="AY137" s="248"/>
      <c r="AZ137" s="248"/>
      <c r="BA137" s="248">
        <f t="shared" si="7"/>
        <v>60.631</v>
      </c>
    </row>
    <row r="138" spans="1:53" ht="30" customHeight="1">
      <c r="A138" s="193">
        <v>133</v>
      </c>
      <c r="B138" s="3" t="str">
        <f t="shared" si="8"/>
        <v xml:space="preserve">GD 3 1  Stacja pomp nr 35 Leszkowy 83-020 Leszkowy  </v>
      </c>
      <c r="C138" s="165" t="s">
        <v>26</v>
      </c>
      <c r="D138" s="173">
        <v>3</v>
      </c>
      <c r="E138" s="173">
        <v>1</v>
      </c>
      <c r="F138" s="173"/>
      <c r="G138" s="139" t="s">
        <v>1511</v>
      </c>
      <c r="H138" s="139" t="s">
        <v>1476</v>
      </c>
      <c r="I138" s="139" t="s">
        <v>1512</v>
      </c>
      <c r="J138" s="139"/>
      <c r="K138" s="139"/>
      <c r="L138" s="3" t="s">
        <v>1456</v>
      </c>
      <c r="M138" s="136" t="s">
        <v>1457</v>
      </c>
      <c r="N138" s="185" t="s">
        <v>998</v>
      </c>
      <c r="O138" s="139" t="s">
        <v>22</v>
      </c>
      <c r="P138" s="139" t="s">
        <v>32</v>
      </c>
      <c r="Q138" s="251">
        <v>43465</v>
      </c>
      <c r="R138" s="138" t="s">
        <v>939</v>
      </c>
      <c r="S138" s="139" t="s">
        <v>22</v>
      </c>
      <c r="T138" s="140" t="s">
        <v>34</v>
      </c>
      <c r="U138" s="251">
        <v>43465</v>
      </c>
      <c r="V138" s="165" t="s">
        <v>1513</v>
      </c>
      <c r="W138" s="173" t="s">
        <v>38</v>
      </c>
      <c r="X138" s="250"/>
      <c r="Y138" s="173" t="s">
        <v>1469</v>
      </c>
      <c r="Z138" s="165">
        <v>1353655</v>
      </c>
      <c r="AA138" s="193">
        <v>1</v>
      </c>
      <c r="AB138" s="193">
        <v>45</v>
      </c>
      <c r="AC138" s="193"/>
      <c r="AD138" s="193">
        <v>38</v>
      </c>
      <c r="AE138" s="45">
        <v>38</v>
      </c>
      <c r="AF138" s="193">
        <v>80</v>
      </c>
      <c r="AG138" s="194">
        <v>15</v>
      </c>
      <c r="AH138" s="173" t="s">
        <v>7</v>
      </c>
      <c r="AI138" s="184"/>
      <c r="AJ138" s="193"/>
      <c r="AK138" s="193"/>
      <c r="AL138" s="254"/>
      <c r="AM138" s="248"/>
      <c r="AN138" s="248"/>
      <c r="AO138" s="248"/>
      <c r="AP138" s="248"/>
      <c r="AQ138" s="248"/>
      <c r="AR138" s="248"/>
      <c r="AS138" s="193"/>
      <c r="AT138" s="193">
        <v>38</v>
      </c>
      <c r="AU138" s="254">
        <v>21.433</v>
      </c>
      <c r="AV138" s="248"/>
      <c r="AW138" s="248"/>
      <c r="AX138" s="248"/>
      <c r="AY138" s="248"/>
      <c r="AZ138" s="248"/>
      <c r="BA138" s="248">
        <f t="shared" si="7"/>
        <v>21.433</v>
      </c>
    </row>
    <row r="139" spans="1:53" ht="30" customHeight="1">
      <c r="A139" s="193">
        <v>134</v>
      </c>
      <c r="B139" s="3" t="str">
        <f t="shared" si="8"/>
        <v xml:space="preserve">GD 3 1  Stacja pomp nr 36 Trutnowy 83-020 Trutnowy  </v>
      </c>
      <c r="C139" s="165" t="s">
        <v>26</v>
      </c>
      <c r="D139" s="173">
        <v>3</v>
      </c>
      <c r="E139" s="173">
        <v>1</v>
      </c>
      <c r="F139" s="173"/>
      <c r="G139" s="139" t="s">
        <v>1514</v>
      </c>
      <c r="H139" s="139" t="s">
        <v>1476</v>
      </c>
      <c r="I139" s="139" t="s">
        <v>1515</v>
      </c>
      <c r="J139" s="139"/>
      <c r="K139" s="139"/>
      <c r="L139" s="3" t="s">
        <v>1456</v>
      </c>
      <c r="M139" s="136" t="s">
        <v>1457</v>
      </c>
      <c r="N139" s="185" t="s">
        <v>998</v>
      </c>
      <c r="O139" s="139" t="s">
        <v>22</v>
      </c>
      <c r="P139" s="139" t="s">
        <v>32</v>
      </c>
      <c r="Q139" s="251">
        <v>43465</v>
      </c>
      <c r="R139" s="138" t="s">
        <v>939</v>
      </c>
      <c r="S139" s="139" t="s">
        <v>22</v>
      </c>
      <c r="T139" s="140" t="s">
        <v>34</v>
      </c>
      <c r="U139" s="251">
        <v>43465</v>
      </c>
      <c r="V139" s="165" t="s">
        <v>1516</v>
      </c>
      <c r="W139" s="173" t="s">
        <v>42</v>
      </c>
      <c r="X139" s="250"/>
      <c r="Y139" s="173" t="s">
        <v>1469</v>
      </c>
      <c r="Z139" s="165">
        <v>1354364</v>
      </c>
      <c r="AA139" s="193">
        <v>40</v>
      </c>
      <c r="AB139" s="193">
        <v>75</v>
      </c>
      <c r="AC139" s="193"/>
      <c r="AD139" s="193">
        <v>75</v>
      </c>
      <c r="AE139" s="193">
        <v>61.7</v>
      </c>
      <c r="AF139" s="193">
        <v>160</v>
      </c>
      <c r="AG139" s="194">
        <v>0.4</v>
      </c>
      <c r="AH139" s="173" t="s">
        <v>7</v>
      </c>
      <c r="AI139" s="192"/>
      <c r="AJ139" s="193"/>
      <c r="AK139" s="193"/>
      <c r="AL139" s="248"/>
      <c r="AM139" s="248"/>
      <c r="AN139" s="248"/>
      <c r="AO139" s="248"/>
      <c r="AP139" s="248"/>
      <c r="AQ139" s="248"/>
      <c r="AR139" s="248"/>
      <c r="AS139" s="193"/>
      <c r="AT139" s="193">
        <v>75</v>
      </c>
      <c r="AU139" s="248">
        <v>36</v>
      </c>
      <c r="AV139" s="248"/>
      <c r="AW139" s="248"/>
      <c r="AX139" s="248"/>
      <c r="AY139" s="248"/>
      <c r="AZ139" s="248"/>
      <c r="BA139" s="248">
        <f t="shared" si="7"/>
        <v>36</v>
      </c>
    </row>
    <row r="140" spans="1:53" ht="30" customHeight="1">
      <c r="A140" s="193">
        <v>135</v>
      </c>
      <c r="B140" s="3" t="str">
        <f t="shared" si="8"/>
        <v xml:space="preserve">GD 3 1  Stacja pomp nr 37 Błotnik 83-020 Błotnik  </v>
      </c>
      <c r="C140" s="165" t="s">
        <v>26</v>
      </c>
      <c r="D140" s="173">
        <v>3</v>
      </c>
      <c r="E140" s="173">
        <v>1</v>
      </c>
      <c r="F140" s="173"/>
      <c r="G140" s="139" t="s">
        <v>1517</v>
      </c>
      <c r="H140" s="139" t="s">
        <v>1476</v>
      </c>
      <c r="I140" s="139" t="s">
        <v>1518</v>
      </c>
      <c r="J140" s="139"/>
      <c r="K140" s="139"/>
      <c r="L140" s="3" t="s">
        <v>1456</v>
      </c>
      <c r="M140" s="136" t="s">
        <v>1457</v>
      </c>
      <c r="N140" s="185" t="s">
        <v>998</v>
      </c>
      <c r="O140" s="139" t="s">
        <v>22</v>
      </c>
      <c r="P140" s="139" t="s">
        <v>32</v>
      </c>
      <c r="Q140" s="251">
        <v>43465</v>
      </c>
      <c r="R140" s="138" t="s">
        <v>939</v>
      </c>
      <c r="S140" s="139" t="s">
        <v>22</v>
      </c>
      <c r="T140" s="140" t="s">
        <v>34</v>
      </c>
      <c r="U140" s="251">
        <v>43465</v>
      </c>
      <c r="V140" s="165" t="s">
        <v>1519</v>
      </c>
      <c r="W140" s="173" t="s">
        <v>42</v>
      </c>
      <c r="X140" s="250"/>
      <c r="Y140" s="173" t="s">
        <v>1469</v>
      </c>
      <c r="Z140" s="165">
        <v>1354722</v>
      </c>
      <c r="AA140" s="193">
        <v>40</v>
      </c>
      <c r="AB140" s="193">
        <v>75</v>
      </c>
      <c r="AC140" s="193"/>
      <c r="AD140" s="193">
        <v>75</v>
      </c>
      <c r="AE140" s="193">
        <v>59.9</v>
      </c>
      <c r="AF140" s="193">
        <v>125</v>
      </c>
      <c r="AG140" s="194">
        <v>0.4</v>
      </c>
      <c r="AH140" s="173" t="s">
        <v>7</v>
      </c>
      <c r="AI140" s="192"/>
      <c r="AJ140" s="193"/>
      <c r="AK140" s="193"/>
      <c r="AL140" s="248"/>
      <c r="AM140" s="248"/>
      <c r="AN140" s="248"/>
      <c r="AO140" s="248"/>
      <c r="AP140" s="248"/>
      <c r="AQ140" s="248"/>
      <c r="AR140" s="248"/>
      <c r="AS140" s="193"/>
      <c r="AT140" s="193">
        <v>75</v>
      </c>
      <c r="AU140" s="248">
        <v>55.774000000000001</v>
      </c>
      <c r="AV140" s="248"/>
      <c r="AW140" s="248"/>
      <c r="AX140" s="248"/>
      <c r="AY140" s="248"/>
      <c r="AZ140" s="248"/>
      <c r="BA140" s="248">
        <f t="shared" si="7"/>
        <v>55.774000000000001</v>
      </c>
    </row>
    <row r="141" spans="1:53" ht="30" customHeight="1">
      <c r="A141" s="193">
        <v>136</v>
      </c>
      <c r="B141" s="3" t="str">
        <f t="shared" si="8"/>
        <v xml:space="preserve">GD 3 1  Stacja pomp nr 38 Przegalina 80-690 Gdańsk ul. Przegalina </v>
      </c>
      <c r="C141" s="165" t="s">
        <v>26</v>
      </c>
      <c r="D141" s="173">
        <v>3</v>
      </c>
      <c r="E141" s="173">
        <v>1</v>
      </c>
      <c r="F141" s="173"/>
      <c r="G141" s="139" t="s">
        <v>1520</v>
      </c>
      <c r="H141" s="139" t="s">
        <v>1521</v>
      </c>
      <c r="I141" s="139" t="s">
        <v>932</v>
      </c>
      <c r="J141" s="139" t="s">
        <v>1522</v>
      </c>
      <c r="K141" s="139"/>
      <c r="L141" s="3" t="s">
        <v>1456</v>
      </c>
      <c r="M141" s="136" t="s">
        <v>1457</v>
      </c>
      <c r="N141" s="185" t="s">
        <v>998</v>
      </c>
      <c r="O141" s="139" t="s">
        <v>22</v>
      </c>
      <c r="P141" s="139" t="s">
        <v>32</v>
      </c>
      <c r="Q141" s="251">
        <v>43465</v>
      </c>
      <c r="R141" s="138" t="s">
        <v>939</v>
      </c>
      <c r="S141" s="139" t="s">
        <v>22</v>
      </c>
      <c r="T141" s="140" t="s">
        <v>34</v>
      </c>
      <c r="U141" s="251">
        <v>43465</v>
      </c>
      <c r="V141" s="165" t="s">
        <v>1523</v>
      </c>
      <c r="W141" s="173" t="s">
        <v>43</v>
      </c>
      <c r="X141" s="250"/>
      <c r="Y141" s="173" t="s">
        <v>1501</v>
      </c>
      <c r="Z141" s="165">
        <v>1355490</v>
      </c>
      <c r="AA141" s="193">
        <v>40</v>
      </c>
      <c r="AB141" s="193">
        <v>86</v>
      </c>
      <c r="AC141" s="193"/>
      <c r="AD141" s="193">
        <v>45</v>
      </c>
      <c r="AE141" s="193">
        <v>0</v>
      </c>
      <c r="AF141" s="193">
        <v>100</v>
      </c>
      <c r="AG141" s="194">
        <v>0.4</v>
      </c>
      <c r="AH141" s="173" t="s">
        <v>7</v>
      </c>
      <c r="AI141" s="192"/>
      <c r="AJ141" s="193"/>
      <c r="AK141" s="193"/>
      <c r="AL141" s="248"/>
      <c r="AM141" s="248"/>
      <c r="AN141" s="248"/>
      <c r="AO141" s="248"/>
      <c r="AP141" s="248"/>
      <c r="AQ141" s="248"/>
      <c r="AR141" s="248"/>
      <c r="AS141" s="193"/>
      <c r="AT141" s="193">
        <v>45</v>
      </c>
      <c r="AU141" s="248"/>
      <c r="AV141" s="248">
        <v>0</v>
      </c>
      <c r="AW141" s="248">
        <v>0</v>
      </c>
      <c r="AX141" s="248"/>
      <c r="AY141" s="248"/>
      <c r="AZ141" s="248"/>
      <c r="BA141" s="248">
        <f t="shared" si="7"/>
        <v>0</v>
      </c>
    </row>
    <row r="142" spans="1:53" ht="30" customHeight="1">
      <c r="A142" s="193">
        <v>137</v>
      </c>
      <c r="B142" s="3" t="str">
        <f t="shared" si="8"/>
        <v>GD 3 1  Stacja pomp nr 4 Przejazdowo 83-021 Przejazdowo ul. Benzynowa 4</v>
      </c>
      <c r="C142" s="165" t="s">
        <v>26</v>
      </c>
      <c r="D142" s="173">
        <v>3</v>
      </c>
      <c r="E142" s="173">
        <v>1</v>
      </c>
      <c r="F142" s="173"/>
      <c r="G142" s="139" t="s">
        <v>1524</v>
      </c>
      <c r="H142" s="191" t="s">
        <v>1525</v>
      </c>
      <c r="I142" s="139" t="s">
        <v>1526</v>
      </c>
      <c r="J142" s="139" t="s">
        <v>1527</v>
      </c>
      <c r="K142" s="192" t="s">
        <v>129</v>
      </c>
      <c r="L142" s="3" t="s">
        <v>1456</v>
      </c>
      <c r="M142" s="136" t="s">
        <v>1457</v>
      </c>
      <c r="N142" s="185" t="s">
        <v>998</v>
      </c>
      <c r="O142" s="139" t="s">
        <v>22</v>
      </c>
      <c r="P142" s="139" t="s">
        <v>32</v>
      </c>
      <c r="Q142" s="251">
        <v>43465</v>
      </c>
      <c r="R142" s="138" t="s">
        <v>939</v>
      </c>
      <c r="S142" s="139" t="s">
        <v>22</v>
      </c>
      <c r="T142" s="140" t="s">
        <v>34</v>
      </c>
      <c r="U142" s="251">
        <v>43465</v>
      </c>
      <c r="V142" s="198" t="s">
        <v>1528</v>
      </c>
      <c r="W142" s="154" t="s">
        <v>42</v>
      </c>
      <c r="X142" s="250"/>
      <c r="Y142" s="173" t="s">
        <v>1469</v>
      </c>
      <c r="Z142" s="43" t="s">
        <v>1529</v>
      </c>
      <c r="AA142" s="193">
        <v>30</v>
      </c>
      <c r="AB142" s="193">
        <v>90</v>
      </c>
      <c r="AC142" s="193"/>
      <c r="AD142" s="193">
        <v>75</v>
      </c>
      <c r="AE142" s="193">
        <v>67.900000000000006</v>
      </c>
      <c r="AF142" s="193">
        <v>160</v>
      </c>
      <c r="AG142" s="194">
        <v>0.4</v>
      </c>
      <c r="AH142" s="173" t="s">
        <v>7</v>
      </c>
      <c r="AI142" s="192"/>
      <c r="AJ142" s="193"/>
      <c r="AK142" s="193"/>
      <c r="AL142" s="248"/>
      <c r="AM142" s="248"/>
      <c r="AN142" s="248"/>
      <c r="AO142" s="248"/>
      <c r="AP142" s="248"/>
      <c r="AQ142" s="248"/>
      <c r="AR142" s="248"/>
      <c r="AS142" s="193"/>
      <c r="AT142" s="193">
        <v>75</v>
      </c>
      <c r="AU142" s="248">
        <v>87.081999999999994</v>
      </c>
      <c r="AV142" s="248"/>
      <c r="AW142" s="248"/>
      <c r="AX142" s="248"/>
      <c r="AY142" s="248"/>
      <c r="AZ142" s="248"/>
      <c r="BA142" s="248">
        <f t="shared" si="7"/>
        <v>87.081999999999994</v>
      </c>
    </row>
    <row r="143" spans="1:53" ht="30" customHeight="1">
      <c r="A143" s="193">
        <v>138</v>
      </c>
      <c r="B143" s="3" t="str">
        <f t="shared" si="8"/>
        <v xml:space="preserve">GD 3 1  Stacja pomp nr 7 Koszwały 83-011 Koszwały  </v>
      </c>
      <c r="C143" s="165" t="s">
        <v>26</v>
      </c>
      <c r="D143" s="173">
        <v>3</v>
      </c>
      <c r="E143" s="173">
        <v>1</v>
      </c>
      <c r="F143" s="173"/>
      <c r="G143" s="139" t="s">
        <v>1530</v>
      </c>
      <c r="H143" s="191" t="s">
        <v>1466</v>
      </c>
      <c r="I143" s="139" t="s">
        <v>1473</v>
      </c>
      <c r="J143" s="139"/>
      <c r="K143" s="192"/>
      <c r="L143" s="3" t="s">
        <v>1456</v>
      </c>
      <c r="M143" s="136" t="s">
        <v>1457</v>
      </c>
      <c r="N143" s="185" t="s">
        <v>998</v>
      </c>
      <c r="O143" s="139" t="s">
        <v>22</v>
      </c>
      <c r="P143" s="139" t="s">
        <v>32</v>
      </c>
      <c r="Q143" s="251">
        <v>43465</v>
      </c>
      <c r="R143" s="138" t="s">
        <v>939</v>
      </c>
      <c r="S143" s="139" t="s">
        <v>22</v>
      </c>
      <c r="T143" s="140" t="s">
        <v>34</v>
      </c>
      <c r="U143" s="251">
        <v>43465</v>
      </c>
      <c r="V143" s="165" t="s">
        <v>1531</v>
      </c>
      <c r="W143" s="154" t="s">
        <v>42</v>
      </c>
      <c r="X143" s="250"/>
      <c r="Y143" s="173" t="s">
        <v>1469</v>
      </c>
      <c r="Z143" s="165">
        <v>1354366</v>
      </c>
      <c r="AA143" s="193">
        <v>20</v>
      </c>
      <c r="AB143" s="193">
        <v>55</v>
      </c>
      <c r="AC143" s="193"/>
      <c r="AD143" s="193">
        <v>55</v>
      </c>
      <c r="AE143" s="193">
        <v>41.8</v>
      </c>
      <c r="AF143" s="193">
        <v>100</v>
      </c>
      <c r="AG143" s="194">
        <v>0.4</v>
      </c>
      <c r="AH143" s="173" t="s">
        <v>7</v>
      </c>
      <c r="AI143" s="192"/>
      <c r="AJ143" s="193"/>
      <c r="AK143" s="193"/>
      <c r="AL143" s="248"/>
      <c r="AM143" s="248"/>
      <c r="AN143" s="248"/>
      <c r="AO143" s="248"/>
      <c r="AP143" s="248"/>
      <c r="AQ143" s="248"/>
      <c r="AR143" s="248"/>
      <c r="AS143" s="193"/>
      <c r="AT143" s="193">
        <v>55</v>
      </c>
      <c r="AU143" s="248">
        <v>50.000999999999998</v>
      </c>
      <c r="AV143" s="248"/>
      <c r="AW143" s="248"/>
      <c r="AX143" s="248"/>
      <c r="AY143" s="248"/>
      <c r="AZ143" s="248"/>
      <c r="BA143" s="248">
        <f t="shared" si="7"/>
        <v>50.000999999999998</v>
      </c>
    </row>
    <row r="144" spans="1:53" ht="30" customHeight="1">
      <c r="A144" s="193">
        <v>139</v>
      </c>
      <c r="B144" s="3" t="str">
        <f t="shared" si="8"/>
        <v xml:space="preserve">GD 3 1  Stacja pomp nr 8 Bystra 83-021 Bystra  </v>
      </c>
      <c r="C144" s="165" t="s">
        <v>26</v>
      </c>
      <c r="D144" s="173">
        <v>3</v>
      </c>
      <c r="E144" s="173">
        <v>1</v>
      </c>
      <c r="F144" s="173"/>
      <c r="G144" s="139" t="s">
        <v>1532</v>
      </c>
      <c r="H144" s="191" t="s">
        <v>1525</v>
      </c>
      <c r="I144" s="139" t="s">
        <v>1533</v>
      </c>
      <c r="J144" s="139"/>
      <c r="K144" s="192"/>
      <c r="L144" s="3" t="s">
        <v>1456</v>
      </c>
      <c r="M144" s="136" t="s">
        <v>1457</v>
      </c>
      <c r="N144" s="185" t="s">
        <v>998</v>
      </c>
      <c r="O144" s="139" t="s">
        <v>22</v>
      </c>
      <c r="P144" s="139" t="s">
        <v>32</v>
      </c>
      <c r="Q144" s="251">
        <v>43465</v>
      </c>
      <c r="R144" s="138" t="s">
        <v>939</v>
      </c>
      <c r="S144" s="139" t="s">
        <v>22</v>
      </c>
      <c r="T144" s="140" t="s">
        <v>34</v>
      </c>
      <c r="U144" s="251">
        <v>43465</v>
      </c>
      <c r="V144" s="165" t="s">
        <v>1534</v>
      </c>
      <c r="W144" s="154" t="s">
        <v>42</v>
      </c>
      <c r="X144" s="250"/>
      <c r="Y144" s="173" t="s">
        <v>1469</v>
      </c>
      <c r="Z144" s="165">
        <v>1354359</v>
      </c>
      <c r="AA144" s="193">
        <v>20</v>
      </c>
      <c r="AB144" s="193">
        <v>55</v>
      </c>
      <c r="AC144" s="193"/>
      <c r="AD144" s="193">
        <v>55</v>
      </c>
      <c r="AE144" s="193">
        <v>62</v>
      </c>
      <c r="AF144" s="193">
        <v>125</v>
      </c>
      <c r="AG144" s="194">
        <v>0.4</v>
      </c>
      <c r="AH144" s="173" t="s">
        <v>7</v>
      </c>
      <c r="AI144" s="192"/>
      <c r="AJ144" s="193"/>
      <c r="AK144" s="193"/>
      <c r="AL144" s="248"/>
      <c r="AM144" s="248"/>
      <c r="AN144" s="248"/>
      <c r="AO144" s="248"/>
      <c r="AP144" s="248"/>
      <c r="AQ144" s="248"/>
      <c r="AR144" s="248"/>
      <c r="AS144" s="193"/>
      <c r="AT144" s="193">
        <v>55</v>
      </c>
      <c r="AU144" s="248">
        <v>33.787999999999997</v>
      </c>
      <c r="AV144" s="248"/>
      <c r="AW144" s="248"/>
      <c r="AX144" s="248"/>
      <c r="AY144" s="248"/>
      <c r="AZ144" s="248"/>
      <c r="BA144" s="248">
        <f t="shared" si="7"/>
        <v>33.787999999999997</v>
      </c>
    </row>
    <row r="145" spans="1:53" ht="30" customHeight="1">
      <c r="A145" s="193">
        <v>140</v>
      </c>
      <c r="B145" s="3" t="str">
        <f t="shared" si="8"/>
        <v xml:space="preserve">GD 3 1  Stacja pomp Sztormowa 83-011 Trzcinisko  </v>
      </c>
      <c r="C145" s="165" t="s">
        <v>26</v>
      </c>
      <c r="D145" s="173">
        <v>3</v>
      </c>
      <c r="E145" s="173">
        <v>1</v>
      </c>
      <c r="F145" s="173"/>
      <c r="G145" s="139" t="s">
        <v>1535</v>
      </c>
      <c r="H145" s="139" t="s">
        <v>1466</v>
      </c>
      <c r="I145" s="139" t="s">
        <v>1490</v>
      </c>
      <c r="J145" s="139"/>
      <c r="K145" s="139"/>
      <c r="L145" s="3" t="s">
        <v>1456</v>
      </c>
      <c r="M145" s="136" t="s">
        <v>1457</v>
      </c>
      <c r="N145" s="185" t="s">
        <v>998</v>
      </c>
      <c r="O145" s="139" t="s">
        <v>22</v>
      </c>
      <c r="P145" s="139" t="s">
        <v>32</v>
      </c>
      <c r="Q145" s="251">
        <v>43465</v>
      </c>
      <c r="R145" s="138" t="s">
        <v>939</v>
      </c>
      <c r="S145" s="139" t="s">
        <v>22</v>
      </c>
      <c r="T145" s="140" t="s">
        <v>34</v>
      </c>
      <c r="U145" s="251">
        <v>43465</v>
      </c>
      <c r="V145" s="165" t="s">
        <v>1536</v>
      </c>
      <c r="W145" s="173" t="s">
        <v>39</v>
      </c>
      <c r="X145" s="250"/>
      <c r="Y145" s="173" t="s">
        <v>1469</v>
      </c>
      <c r="Z145" s="165">
        <v>1332382</v>
      </c>
      <c r="AA145" s="193">
        <v>30</v>
      </c>
      <c r="AB145" s="193">
        <v>92</v>
      </c>
      <c r="AC145" s="193"/>
      <c r="AD145" s="193">
        <v>92</v>
      </c>
      <c r="AE145" s="193">
        <v>84.8</v>
      </c>
      <c r="AF145" s="193">
        <v>160</v>
      </c>
      <c r="AG145" s="194">
        <v>15</v>
      </c>
      <c r="AH145" s="173" t="s">
        <v>7</v>
      </c>
      <c r="AI145" s="192"/>
      <c r="AJ145" s="193"/>
      <c r="AK145" s="193"/>
      <c r="AL145" s="248"/>
      <c r="AM145" s="248"/>
      <c r="AN145" s="248"/>
      <c r="AO145" s="248"/>
      <c r="AP145" s="248"/>
      <c r="AQ145" s="248"/>
      <c r="AR145" s="248"/>
      <c r="AS145" s="193"/>
      <c r="AT145" s="193">
        <v>92</v>
      </c>
      <c r="AU145" s="248">
        <v>62.103999999999999</v>
      </c>
      <c r="AV145" s="248"/>
      <c r="AW145" s="248"/>
      <c r="AX145" s="248"/>
      <c r="AY145" s="248"/>
      <c r="AZ145" s="248"/>
      <c r="BA145" s="248">
        <f t="shared" si="7"/>
        <v>62.103999999999999</v>
      </c>
    </row>
    <row r="146" spans="1:53" ht="30" customHeight="1">
      <c r="A146" s="193">
        <v>141</v>
      </c>
      <c r="B146" s="136" t="str">
        <f t="shared" si="8"/>
        <v>GD 3 1  Śluza Przegalina 80-690 Gdańsk ul. Przegalińska  60</v>
      </c>
      <c r="C146" s="173" t="s">
        <v>26</v>
      </c>
      <c r="D146" s="173">
        <v>3</v>
      </c>
      <c r="E146" s="173">
        <v>1</v>
      </c>
      <c r="F146" s="173"/>
      <c r="G146" s="138" t="s">
        <v>1537</v>
      </c>
      <c r="H146" s="139" t="s">
        <v>1521</v>
      </c>
      <c r="I146" s="138" t="s">
        <v>932</v>
      </c>
      <c r="J146" s="138" t="s">
        <v>1538</v>
      </c>
      <c r="K146" s="138">
        <v>60</v>
      </c>
      <c r="L146" s="3" t="s">
        <v>1456</v>
      </c>
      <c r="M146" s="136" t="s">
        <v>1457</v>
      </c>
      <c r="N146" s="185" t="s">
        <v>1006</v>
      </c>
      <c r="O146" s="139" t="s">
        <v>22</v>
      </c>
      <c r="P146" s="139" t="s">
        <v>1539</v>
      </c>
      <c r="Q146" s="251">
        <v>43465</v>
      </c>
      <c r="R146" s="138" t="s">
        <v>939</v>
      </c>
      <c r="S146" s="139" t="s">
        <v>22</v>
      </c>
      <c r="T146" s="173" t="s">
        <v>33</v>
      </c>
      <c r="U146" s="138"/>
      <c r="V146" s="165" t="s">
        <v>1540</v>
      </c>
      <c r="W146" s="173" t="s">
        <v>40</v>
      </c>
      <c r="X146" s="250"/>
      <c r="Y146" s="138"/>
      <c r="Z146" s="173">
        <v>58009788</v>
      </c>
      <c r="AA146" s="173">
        <v>300</v>
      </c>
      <c r="AB146" s="173">
        <v>110</v>
      </c>
      <c r="AC146" s="173"/>
      <c r="AD146" s="173">
        <v>52</v>
      </c>
      <c r="AE146" s="173"/>
      <c r="AF146" s="173">
        <v>250</v>
      </c>
      <c r="AG146" s="173">
        <v>15</v>
      </c>
      <c r="AH146" s="173" t="s">
        <v>7</v>
      </c>
      <c r="AI146" s="138"/>
      <c r="AJ146" s="173"/>
      <c r="AK146" s="173"/>
      <c r="AL146" s="257"/>
      <c r="AM146" s="257"/>
      <c r="AN146" s="257"/>
      <c r="AO146" s="257"/>
      <c r="AP146" s="257"/>
      <c r="AQ146" s="257"/>
      <c r="AR146" s="248"/>
      <c r="AS146" s="173"/>
      <c r="AT146" s="173">
        <v>52</v>
      </c>
      <c r="AU146" s="257"/>
      <c r="AV146" s="257">
        <v>30</v>
      </c>
      <c r="AW146" s="257">
        <v>90</v>
      </c>
      <c r="AX146" s="257"/>
      <c r="AY146" s="257"/>
      <c r="AZ146" s="257"/>
      <c r="BA146" s="248">
        <f t="shared" ref="BA146:BA177" si="9">SUM(AU146:AZ146)</f>
        <v>120</v>
      </c>
    </row>
    <row r="147" spans="1:53" ht="30" customHeight="1">
      <c r="A147" s="193">
        <v>142</v>
      </c>
      <c r="B147" s="3" t="str">
        <f t="shared" si="8"/>
        <v xml:space="preserve">GD 3 4  Stacja pomp Kozin - Zawiaty (Dęby) 77-116 Czarna Dabrówka Zawiaty </v>
      </c>
      <c r="C147" s="165" t="s">
        <v>26</v>
      </c>
      <c r="D147" s="173">
        <v>3</v>
      </c>
      <c r="E147" s="173">
        <v>4</v>
      </c>
      <c r="F147" s="173"/>
      <c r="G147" s="139" t="s">
        <v>1541</v>
      </c>
      <c r="H147" s="139" t="s">
        <v>1542</v>
      </c>
      <c r="I147" s="139" t="s">
        <v>1543</v>
      </c>
      <c r="J147" s="139" t="s">
        <v>1544</v>
      </c>
      <c r="K147" s="139"/>
      <c r="L147" s="3" t="s">
        <v>1545</v>
      </c>
      <c r="M147" s="136" t="s">
        <v>1457</v>
      </c>
      <c r="N147" s="185" t="s">
        <v>1006</v>
      </c>
      <c r="O147" s="139" t="s">
        <v>22</v>
      </c>
      <c r="P147" s="139" t="s">
        <v>32</v>
      </c>
      <c r="Q147" s="251">
        <v>43465</v>
      </c>
      <c r="R147" s="138" t="s">
        <v>1546</v>
      </c>
      <c r="S147" s="139" t="s">
        <v>22</v>
      </c>
      <c r="T147" s="140" t="s">
        <v>34</v>
      </c>
      <c r="U147" s="251">
        <v>43465</v>
      </c>
      <c r="V147" s="165" t="s">
        <v>1547</v>
      </c>
      <c r="W147" s="173" t="s">
        <v>46</v>
      </c>
      <c r="X147" s="250"/>
      <c r="Y147" s="173" t="s">
        <v>1548</v>
      </c>
      <c r="Z147" s="165">
        <v>96638951</v>
      </c>
      <c r="AA147" s="193">
        <v>1</v>
      </c>
      <c r="AB147" s="193">
        <v>30</v>
      </c>
      <c r="AC147" s="193"/>
      <c r="AD147" s="193">
        <v>30</v>
      </c>
      <c r="AE147" s="193">
        <v>30.79</v>
      </c>
      <c r="AF147" s="193">
        <v>63</v>
      </c>
      <c r="AG147" s="194">
        <v>0.4</v>
      </c>
      <c r="AH147" s="173" t="s">
        <v>7</v>
      </c>
      <c r="AI147" s="192"/>
      <c r="AJ147" s="193"/>
      <c r="AK147" s="193"/>
      <c r="AL147" s="248"/>
      <c r="AM147" s="248"/>
      <c r="AN147" s="248"/>
      <c r="AO147" s="248"/>
      <c r="AP147" s="248"/>
      <c r="AQ147" s="248"/>
      <c r="AR147" s="248"/>
      <c r="AS147" s="193"/>
      <c r="AT147" s="193">
        <v>30</v>
      </c>
      <c r="AU147" s="248"/>
      <c r="AV147" s="248">
        <v>21.094999999999999</v>
      </c>
      <c r="AW147" s="248">
        <v>68.546000000000006</v>
      </c>
      <c r="AX147" s="248"/>
      <c r="AY147" s="248"/>
      <c r="AZ147" s="248"/>
      <c r="BA147" s="248">
        <f t="shared" si="9"/>
        <v>89.641000000000005</v>
      </c>
    </row>
    <row r="148" spans="1:53" ht="30" customHeight="1">
      <c r="A148" s="193">
        <v>143</v>
      </c>
      <c r="B148" s="3" t="str">
        <f t="shared" si="8"/>
        <v xml:space="preserve">GD 3 5  Stacja pomp Cecenowo 76-220 Główczyce Cecenowo </v>
      </c>
      <c r="C148" s="165" t="s">
        <v>26</v>
      </c>
      <c r="D148" s="173">
        <v>3</v>
      </c>
      <c r="E148" s="173">
        <v>5</v>
      </c>
      <c r="F148" s="173"/>
      <c r="G148" s="139" t="s">
        <v>1549</v>
      </c>
      <c r="H148" s="139" t="s">
        <v>1550</v>
      </c>
      <c r="I148" s="139" t="s">
        <v>1551</v>
      </c>
      <c r="J148" s="139" t="s">
        <v>1552</v>
      </c>
      <c r="K148" s="139"/>
      <c r="L148" s="3" t="s">
        <v>1553</v>
      </c>
      <c r="M148" s="136" t="s">
        <v>1457</v>
      </c>
      <c r="N148" s="185" t="s">
        <v>1006</v>
      </c>
      <c r="O148" s="139" t="s">
        <v>22</v>
      </c>
      <c r="P148" s="139" t="s">
        <v>32</v>
      </c>
      <c r="Q148" s="251">
        <v>43465</v>
      </c>
      <c r="R148" s="138" t="s">
        <v>1546</v>
      </c>
      <c r="S148" s="139" t="s">
        <v>22</v>
      </c>
      <c r="T148" s="140" t="s">
        <v>34</v>
      </c>
      <c r="U148" s="251">
        <v>43465</v>
      </c>
      <c r="V148" s="165" t="s">
        <v>1554</v>
      </c>
      <c r="W148" s="173" t="s">
        <v>46</v>
      </c>
      <c r="X148" s="250"/>
      <c r="Y148" s="173">
        <v>835290001</v>
      </c>
      <c r="Z148" s="165">
        <v>50641697</v>
      </c>
      <c r="AA148" s="193">
        <v>1</v>
      </c>
      <c r="AB148" s="193">
        <v>30</v>
      </c>
      <c r="AC148" s="193"/>
      <c r="AD148" s="193">
        <v>30</v>
      </c>
      <c r="AE148" s="45">
        <v>30</v>
      </c>
      <c r="AF148" s="193">
        <v>63</v>
      </c>
      <c r="AG148" s="194">
        <v>0.4</v>
      </c>
      <c r="AH148" s="173" t="s">
        <v>7</v>
      </c>
      <c r="AI148" s="192"/>
      <c r="AJ148" s="193"/>
      <c r="AK148" s="193"/>
      <c r="AL148" s="248"/>
      <c r="AM148" s="248"/>
      <c r="AN148" s="248"/>
      <c r="AO148" s="248"/>
      <c r="AP148" s="248"/>
      <c r="AQ148" s="248"/>
      <c r="AR148" s="248"/>
      <c r="AS148" s="193"/>
      <c r="AT148" s="193">
        <v>30</v>
      </c>
      <c r="AU148" s="248"/>
      <c r="AV148" s="248">
        <v>1.508</v>
      </c>
      <c r="AW148" s="248">
        <v>3.5619999999999998</v>
      </c>
      <c r="AX148" s="248"/>
      <c r="AY148" s="248"/>
      <c r="AZ148" s="248"/>
      <c r="BA148" s="248">
        <f t="shared" si="9"/>
        <v>5.07</v>
      </c>
    </row>
    <row r="149" spans="1:53" ht="30" customHeight="1">
      <c r="A149" s="193">
        <v>144</v>
      </c>
      <c r="B149" s="3" t="str">
        <f t="shared" si="8"/>
        <v xml:space="preserve">GD 3 5  Stacja pomp Dębki I 84-110 Dębki  </v>
      </c>
      <c r="C149" s="165" t="s">
        <v>26</v>
      </c>
      <c r="D149" s="173">
        <v>3</v>
      </c>
      <c r="E149" s="173">
        <v>5</v>
      </c>
      <c r="F149" s="173"/>
      <c r="G149" s="139" t="s">
        <v>1555</v>
      </c>
      <c r="H149" s="139" t="s">
        <v>1556</v>
      </c>
      <c r="I149" s="139" t="s">
        <v>1557</v>
      </c>
      <c r="J149" s="139"/>
      <c r="K149" s="139"/>
      <c r="L149" s="3" t="s">
        <v>1553</v>
      </c>
      <c r="M149" s="136" t="s">
        <v>1457</v>
      </c>
      <c r="N149" s="185" t="s">
        <v>998</v>
      </c>
      <c r="O149" s="139" t="s">
        <v>22</v>
      </c>
      <c r="P149" s="139" t="s">
        <v>32</v>
      </c>
      <c r="Q149" s="251">
        <v>43465</v>
      </c>
      <c r="R149" s="138" t="s">
        <v>939</v>
      </c>
      <c r="S149" s="139" t="s">
        <v>22</v>
      </c>
      <c r="T149" s="140" t="s">
        <v>34</v>
      </c>
      <c r="U149" s="251">
        <v>43465</v>
      </c>
      <c r="V149" s="165" t="s">
        <v>1558</v>
      </c>
      <c r="W149" s="173" t="s">
        <v>43</v>
      </c>
      <c r="X149" s="250"/>
      <c r="Y149" s="173" t="s">
        <v>1469</v>
      </c>
      <c r="Z149" s="165">
        <v>1316256</v>
      </c>
      <c r="AA149" s="193">
        <v>30</v>
      </c>
      <c r="AB149" s="193">
        <v>80</v>
      </c>
      <c r="AC149" s="193"/>
      <c r="AD149" s="193">
        <v>70</v>
      </c>
      <c r="AE149" s="193">
        <v>49.9</v>
      </c>
      <c r="AF149" s="193">
        <v>160</v>
      </c>
      <c r="AG149" s="194">
        <v>0.4</v>
      </c>
      <c r="AH149" s="173" t="s">
        <v>7</v>
      </c>
      <c r="AI149" s="192"/>
      <c r="AJ149" s="193"/>
      <c r="AK149" s="193"/>
      <c r="AL149" s="248"/>
      <c r="AM149" s="248"/>
      <c r="AN149" s="248"/>
      <c r="AO149" s="248"/>
      <c r="AP149" s="248"/>
      <c r="AQ149" s="248"/>
      <c r="AR149" s="248"/>
      <c r="AS149" s="193"/>
      <c r="AT149" s="193">
        <v>70</v>
      </c>
      <c r="AU149" s="248"/>
      <c r="AV149" s="248">
        <v>21.219000000000001</v>
      </c>
      <c r="AW149" s="248">
        <v>40.731000000000002</v>
      </c>
      <c r="AX149" s="248"/>
      <c r="AY149" s="248"/>
      <c r="AZ149" s="248"/>
      <c r="BA149" s="248">
        <f t="shared" si="9"/>
        <v>61.95</v>
      </c>
    </row>
    <row r="150" spans="1:53" ht="30" customHeight="1">
      <c r="A150" s="193">
        <v>145</v>
      </c>
      <c r="B150" s="3" t="str">
        <f t="shared" si="8"/>
        <v xml:space="preserve">GD 3 5  Stacja pomp Dębki II 84-110 Dębki  </v>
      </c>
      <c r="C150" s="165" t="s">
        <v>26</v>
      </c>
      <c r="D150" s="173">
        <v>3</v>
      </c>
      <c r="E150" s="173">
        <v>5</v>
      </c>
      <c r="F150" s="173"/>
      <c r="G150" s="139" t="s">
        <v>1559</v>
      </c>
      <c r="H150" s="139" t="s">
        <v>1556</v>
      </c>
      <c r="I150" s="139" t="s">
        <v>1557</v>
      </c>
      <c r="J150" s="139"/>
      <c r="K150" s="139"/>
      <c r="L150" s="3" t="s">
        <v>1553</v>
      </c>
      <c r="M150" s="136" t="s">
        <v>1457</v>
      </c>
      <c r="N150" s="185" t="s">
        <v>998</v>
      </c>
      <c r="O150" s="139" t="s">
        <v>22</v>
      </c>
      <c r="P150" s="139" t="s">
        <v>32</v>
      </c>
      <c r="Q150" s="251">
        <v>43465</v>
      </c>
      <c r="R150" s="138" t="s">
        <v>939</v>
      </c>
      <c r="S150" s="139" t="s">
        <v>22</v>
      </c>
      <c r="T150" s="140" t="s">
        <v>34</v>
      </c>
      <c r="U150" s="251">
        <v>43465</v>
      </c>
      <c r="V150" s="165" t="s">
        <v>1560</v>
      </c>
      <c r="W150" s="173" t="s">
        <v>39</v>
      </c>
      <c r="X150" s="250"/>
      <c r="Y150" s="173" t="s">
        <v>1469</v>
      </c>
      <c r="Z150" s="165">
        <v>1316112</v>
      </c>
      <c r="AA150" s="193">
        <v>60</v>
      </c>
      <c r="AB150" s="193">
        <v>105</v>
      </c>
      <c r="AC150" s="193"/>
      <c r="AD150" s="193">
        <v>85</v>
      </c>
      <c r="AE150" s="193">
        <v>84.2</v>
      </c>
      <c r="AF150" s="193">
        <v>200</v>
      </c>
      <c r="AG150" s="194">
        <v>15</v>
      </c>
      <c r="AH150" s="173" t="s">
        <v>7</v>
      </c>
      <c r="AI150" s="192"/>
      <c r="AJ150" s="193"/>
      <c r="AK150" s="193"/>
      <c r="AL150" s="248"/>
      <c r="AM150" s="248"/>
      <c r="AN150" s="248"/>
      <c r="AO150" s="248"/>
      <c r="AP150" s="248"/>
      <c r="AQ150" s="248"/>
      <c r="AR150" s="248"/>
      <c r="AS150" s="193"/>
      <c r="AT150" s="193">
        <v>85</v>
      </c>
      <c r="AU150" s="248">
        <v>112.855</v>
      </c>
      <c r="AV150" s="248"/>
      <c r="AW150" s="248"/>
      <c r="AX150" s="248"/>
      <c r="AY150" s="248"/>
      <c r="AZ150" s="248"/>
      <c r="BA150" s="248">
        <f t="shared" si="9"/>
        <v>112.855</v>
      </c>
    </row>
    <row r="151" spans="1:53" ht="30" customHeight="1">
      <c r="A151" s="193">
        <v>146</v>
      </c>
      <c r="B151" s="3" t="str">
        <f t="shared" si="8"/>
        <v xml:space="preserve">GD 3 5  Stacja pomp Gać 76-220 Główczyce Gać </v>
      </c>
      <c r="C151" s="165" t="s">
        <v>26</v>
      </c>
      <c r="D151" s="173">
        <v>3</v>
      </c>
      <c r="E151" s="173">
        <v>5</v>
      </c>
      <c r="F151" s="173"/>
      <c r="G151" s="139" t="s">
        <v>1561</v>
      </c>
      <c r="H151" s="139" t="s">
        <v>1550</v>
      </c>
      <c r="I151" s="139" t="s">
        <v>1551</v>
      </c>
      <c r="J151" s="139" t="s">
        <v>1562</v>
      </c>
      <c r="K151" s="139"/>
      <c r="L151" s="3" t="s">
        <v>1553</v>
      </c>
      <c r="M151" s="136" t="s">
        <v>1457</v>
      </c>
      <c r="N151" s="185" t="s">
        <v>1006</v>
      </c>
      <c r="O151" s="139" t="s">
        <v>22</v>
      </c>
      <c r="P151" s="139" t="s">
        <v>32</v>
      </c>
      <c r="Q151" s="251">
        <v>43465</v>
      </c>
      <c r="R151" s="138" t="s">
        <v>1546</v>
      </c>
      <c r="S151" s="139" t="s">
        <v>22</v>
      </c>
      <c r="T151" s="140" t="s">
        <v>34</v>
      </c>
      <c r="U151" s="251">
        <v>43465</v>
      </c>
      <c r="V151" s="165" t="s">
        <v>1563</v>
      </c>
      <c r="W151" s="173" t="s">
        <v>46</v>
      </c>
      <c r="X151" s="250"/>
      <c r="Y151" s="173">
        <v>835290001</v>
      </c>
      <c r="Z151" s="165">
        <v>99864431</v>
      </c>
      <c r="AA151" s="193">
        <v>1</v>
      </c>
      <c r="AB151" s="193">
        <v>26</v>
      </c>
      <c r="AC151" s="193"/>
      <c r="AD151" s="193">
        <v>26</v>
      </c>
      <c r="AE151" s="45">
        <v>26</v>
      </c>
      <c r="AF151" s="193">
        <v>50</v>
      </c>
      <c r="AG151" s="194">
        <v>0.4</v>
      </c>
      <c r="AH151" s="173" t="s">
        <v>7</v>
      </c>
      <c r="AI151" s="192"/>
      <c r="AJ151" s="193"/>
      <c r="AK151" s="193"/>
      <c r="AL151" s="248"/>
      <c r="AM151" s="248"/>
      <c r="AN151" s="248"/>
      <c r="AO151" s="248"/>
      <c r="AP151" s="248"/>
      <c r="AQ151" s="248"/>
      <c r="AR151" s="248"/>
      <c r="AS151" s="193"/>
      <c r="AT151" s="193">
        <v>26</v>
      </c>
      <c r="AU151" s="248"/>
      <c r="AV151" s="248">
        <v>14</v>
      </c>
      <c r="AW151" s="248">
        <v>17</v>
      </c>
      <c r="AX151" s="248"/>
      <c r="AY151" s="248"/>
      <c r="AZ151" s="248"/>
      <c r="BA151" s="248">
        <f t="shared" si="9"/>
        <v>31</v>
      </c>
    </row>
    <row r="152" spans="1:53" ht="30" customHeight="1">
      <c r="A152" s="193">
        <v>147</v>
      </c>
      <c r="B152" s="3" t="str">
        <f t="shared" si="8"/>
        <v xml:space="preserve">GD 3 5  Stacja pomp Izbica 76-220 Izbica  </v>
      </c>
      <c r="C152" s="165" t="s">
        <v>26</v>
      </c>
      <c r="D152" s="173">
        <v>3</v>
      </c>
      <c r="E152" s="173">
        <v>5</v>
      </c>
      <c r="F152" s="173"/>
      <c r="G152" s="139" t="s">
        <v>1564</v>
      </c>
      <c r="H152" s="139" t="s">
        <v>1550</v>
      </c>
      <c r="I152" s="139" t="s">
        <v>1565</v>
      </c>
      <c r="J152" s="139"/>
      <c r="K152" s="139"/>
      <c r="L152" s="3" t="s">
        <v>1553</v>
      </c>
      <c r="M152" s="136" t="s">
        <v>1457</v>
      </c>
      <c r="N152" s="185" t="s">
        <v>1006</v>
      </c>
      <c r="O152" s="139" t="s">
        <v>22</v>
      </c>
      <c r="P152" s="139" t="s">
        <v>32</v>
      </c>
      <c r="Q152" s="251">
        <v>43465</v>
      </c>
      <c r="R152" s="138" t="s">
        <v>1546</v>
      </c>
      <c r="S152" s="139" t="s">
        <v>22</v>
      </c>
      <c r="T152" s="140" t="s">
        <v>34</v>
      </c>
      <c r="U152" s="251">
        <v>43465</v>
      </c>
      <c r="V152" s="165" t="s">
        <v>1566</v>
      </c>
      <c r="W152" s="173" t="s">
        <v>46</v>
      </c>
      <c r="X152" s="250"/>
      <c r="Y152" s="173" t="s">
        <v>1548</v>
      </c>
      <c r="Z152" s="165">
        <v>97568411</v>
      </c>
      <c r="AA152" s="193">
        <v>1</v>
      </c>
      <c r="AB152" s="193">
        <v>32</v>
      </c>
      <c r="AC152" s="193"/>
      <c r="AD152" s="193">
        <v>32</v>
      </c>
      <c r="AE152" s="193">
        <v>36.46</v>
      </c>
      <c r="AF152" s="193">
        <v>50</v>
      </c>
      <c r="AG152" s="194">
        <v>0.4</v>
      </c>
      <c r="AH152" s="173" t="s">
        <v>7</v>
      </c>
      <c r="AI152" s="192"/>
      <c r="AJ152" s="193"/>
      <c r="AK152" s="193"/>
      <c r="AL152" s="248"/>
      <c r="AM152" s="248"/>
      <c r="AN152" s="248"/>
      <c r="AO152" s="248"/>
      <c r="AP152" s="248"/>
      <c r="AQ152" s="248"/>
      <c r="AR152" s="248"/>
      <c r="AS152" s="193"/>
      <c r="AT152" s="193">
        <v>32</v>
      </c>
      <c r="AU152" s="248"/>
      <c r="AV152" s="248">
        <v>7.7320000000000002</v>
      </c>
      <c r="AW152" s="248">
        <v>21.664999999999999</v>
      </c>
      <c r="AX152" s="248"/>
      <c r="AY152" s="248"/>
      <c r="AZ152" s="248"/>
      <c r="BA152" s="248">
        <f t="shared" si="9"/>
        <v>29.396999999999998</v>
      </c>
    </row>
    <row r="153" spans="1:53" ht="30" customHeight="1">
      <c r="A153" s="193">
        <v>148</v>
      </c>
      <c r="B153" s="3" t="str">
        <f t="shared" si="8"/>
        <v xml:space="preserve">GD 3 5  Stacja pomp Karwia 84-105 Karwia  </v>
      </c>
      <c r="C153" s="165" t="s">
        <v>26</v>
      </c>
      <c r="D153" s="173">
        <v>3</v>
      </c>
      <c r="E153" s="173">
        <v>5</v>
      </c>
      <c r="F153" s="173"/>
      <c r="G153" s="139" t="s">
        <v>1567</v>
      </c>
      <c r="H153" s="139" t="s">
        <v>1568</v>
      </c>
      <c r="I153" s="139" t="s">
        <v>1569</v>
      </c>
      <c r="J153" s="139"/>
      <c r="K153" s="139"/>
      <c r="L153" s="3" t="s">
        <v>1553</v>
      </c>
      <c r="M153" s="136" t="s">
        <v>1457</v>
      </c>
      <c r="N153" s="185" t="s">
        <v>998</v>
      </c>
      <c r="O153" s="139" t="s">
        <v>22</v>
      </c>
      <c r="P153" s="139" t="s">
        <v>32</v>
      </c>
      <c r="Q153" s="251">
        <v>43465</v>
      </c>
      <c r="R153" s="138" t="s">
        <v>939</v>
      </c>
      <c r="S153" s="139" t="s">
        <v>22</v>
      </c>
      <c r="T153" s="140" t="s">
        <v>34</v>
      </c>
      <c r="U153" s="251">
        <v>43465</v>
      </c>
      <c r="V153" s="165" t="s">
        <v>1570</v>
      </c>
      <c r="W153" s="173" t="s">
        <v>42</v>
      </c>
      <c r="X153" s="250"/>
      <c r="Y153" s="173" t="s">
        <v>1469</v>
      </c>
      <c r="Z153" s="165">
        <v>1332361</v>
      </c>
      <c r="AA153" s="193">
        <v>30</v>
      </c>
      <c r="AB153" s="193">
        <v>110</v>
      </c>
      <c r="AC153" s="193"/>
      <c r="AD153" s="193">
        <v>80</v>
      </c>
      <c r="AE153" s="193">
        <v>61.6</v>
      </c>
      <c r="AF153" s="193">
        <v>200</v>
      </c>
      <c r="AG153" s="194">
        <v>0.4</v>
      </c>
      <c r="AH153" s="173" t="s">
        <v>7</v>
      </c>
      <c r="AI153" s="192"/>
      <c r="AJ153" s="193"/>
      <c r="AK153" s="193"/>
      <c r="AL153" s="248"/>
      <c r="AM153" s="248"/>
      <c r="AN153" s="248"/>
      <c r="AO153" s="248"/>
      <c r="AP153" s="248"/>
      <c r="AQ153" s="248"/>
      <c r="AR153" s="248"/>
      <c r="AS153" s="193"/>
      <c r="AT153" s="193">
        <v>80</v>
      </c>
      <c r="AU153" s="248">
        <v>99.299000000000007</v>
      </c>
      <c r="AV153" s="248"/>
      <c r="AW153" s="248"/>
      <c r="AX153" s="248"/>
      <c r="AY153" s="248"/>
      <c r="AZ153" s="248"/>
      <c r="BA153" s="248">
        <f t="shared" si="9"/>
        <v>99.299000000000007</v>
      </c>
    </row>
    <row r="154" spans="1:53" ht="30" customHeight="1">
      <c r="A154" s="193">
        <v>149</v>
      </c>
      <c r="B154" s="3" t="str">
        <f t="shared" si="8"/>
        <v xml:space="preserve">GD 3 5  Stacja pomp Kluki I 76-214 Kluki  </v>
      </c>
      <c r="C154" s="165" t="s">
        <v>26</v>
      </c>
      <c r="D154" s="173">
        <v>3</v>
      </c>
      <c r="E154" s="173">
        <v>5</v>
      </c>
      <c r="F154" s="173"/>
      <c r="G154" s="139" t="s">
        <v>1571</v>
      </c>
      <c r="H154" s="139" t="s">
        <v>1572</v>
      </c>
      <c r="I154" s="139" t="s">
        <v>1573</v>
      </c>
      <c r="J154" s="139"/>
      <c r="K154" s="139"/>
      <c r="L154" s="3" t="s">
        <v>1553</v>
      </c>
      <c r="M154" s="136" t="s">
        <v>1457</v>
      </c>
      <c r="N154" s="185" t="s">
        <v>1006</v>
      </c>
      <c r="O154" s="139" t="s">
        <v>22</v>
      </c>
      <c r="P154" s="139" t="s">
        <v>32</v>
      </c>
      <c r="Q154" s="251">
        <v>43465</v>
      </c>
      <c r="R154" s="138" t="s">
        <v>1546</v>
      </c>
      <c r="S154" s="139" t="s">
        <v>22</v>
      </c>
      <c r="T154" s="140" t="s">
        <v>34</v>
      </c>
      <c r="U154" s="251">
        <v>43465</v>
      </c>
      <c r="V154" s="165" t="s">
        <v>1574</v>
      </c>
      <c r="W154" s="173" t="s">
        <v>46</v>
      </c>
      <c r="X154" s="250"/>
      <c r="Y154" s="173" t="s">
        <v>1548</v>
      </c>
      <c r="Z154" s="165">
        <v>96146172</v>
      </c>
      <c r="AA154" s="193">
        <v>1</v>
      </c>
      <c r="AB154" s="193">
        <v>30</v>
      </c>
      <c r="AC154" s="193"/>
      <c r="AD154" s="193">
        <v>30</v>
      </c>
      <c r="AE154" s="193">
        <v>17.55</v>
      </c>
      <c r="AF154" s="193">
        <v>63</v>
      </c>
      <c r="AG154" s="194">
        <v>0.4</v>
      </c>
      <c r="AH154" s="173" t="s">
        <v>7</v>
      </c>
      <c r="AI154" s="192"/>
      <c r="AJ154" s="193"/>
      <c r="AK154" s="193"/>
      <c r="AL154" s="248"/>
      <c r="AM154" s="248"/>
      <c r="AN154" s="248"/>
      <c r="AO154" s="248"/>
      <c r="AP154" s="248"/>
      <c r="AQ154" s="248"/>
      <c r="AR154" s="248"/>
      <c r="AS154" s="193"/>
      <c r="AT154" s="193">
        <v>30</v>
      </c>
      <c r="AU154" s="248"/>
      <c r="AV154" s="248">
        <v>2.4700000000000002</v>
      </c>
      <c r="AW154" s="248">
        <v>7.2839999999999998</v>
      </c>
      <c r="AX154" s="248"/>
      <c r="AY154" s="248"/>
      <c r="AZ154" s="248"/>
      <c r="BA154" s="248">
        <f t="shared" si="9"/>
        <v>9.7539999999999996</v>
      </c>
    </row>
    <row r="155" spans="1:53" ht="30" customHeight="1">
      <c r="A155" s="193">
        <v>150</v>
      </c>
      <c r="B155" s="3" t="str">
        <f t="shared" si="8"/>
        <v xml:space="preserve">GD 3 5  Stacja pomp Kluki III 76-214 Kluki-Łokciowe  </v>
      </c>
      <c r="C155" s="165" t="s">
        <v>26</v>
      </c>
      <c r="D155" s="173">
        <v>3</v>
      </c>
      <c r="E155" s="173">
        <v>5</v>
      </c>
      <c r="F155" s="173"/>
      <c r="G155" s="139" t="s">
        <v>1575</v>
      </c>
      <c r="H155" s="139" t="s">
        <v>1572</v>
      </c>
      <c r="I155" s="139" t="s">
        <v>1576</v>
      </c>
      <c r="J155" s="139"/>
      <c r="K155" s="139"/>
      <c r="L155" s="3" t="s">
        <v>1553</v>
      </c>
      <c r="M155" s="136" t="s">
        <v>1457</v>
      </c>
      <c r="N155" s="185" t="s">
        <v>1006</v>
      </c>
      <c r="O155" s="139" t="s">
        <v>22</v>
      </c>
      <c r="P155" s="139" t="s">
        <v>32</v>
      </c>
      <c r="Q155" s="251">
        <v>43465</v>
      </c>
      <c r="R155" s="138" t="s">
        <v>1546</v>
      </c>
      <c r="S155" s="139" t="s">
        <v>22</v>
      </c>
      <c r="T155" s="140" t="s">
        <v>34</v>
      </c>
      <c r="U155" s="251">
        <v>43465</v>
      </c>
      <c r="V155" s="165" t="s">
        <v>1577</v>
      </c>
      <c r="W155" s="173" t="s">
        <v>43</v>
      </c>
      <c r="X155" s="250"/>
      <c r="Y155" s="173" t="s">
        <v>1548</v>
      </c>
      <c r="Z155" s="165">
        <v>58006345</v>
      </c>
      <c r="AA155" s="193">
        <v>20</v>
      </c>
      <c r="AB155" s="193">
        <v>60</v>
      </c>
      <c r="AC155" s="44"/>
      <c r="AD155" s="44">
        <v>53</v>
      </c>
      <c r="AE155" s="193">
        <v>30.43</v>
      </c>
      <c r="AF155" s="193">
        <v>100</v>
      </c>
      <c r="AG155" s="194">
        <v>0.4</v>
      </c>
      <c r="AH155" s="173" t="s">
        <v>7</v>
      </c>
      <c r="AI155" s="192"/>
      <c r="AJ155" s="44"/>
      <c r="AK155" s="44"/>
      <c r="AL155" s="248"/>
      <c r="AM155" s="248"/>
      <c r="AN155" s="248"/>
      <c r="AO155" s="248"/>
      <c r="AP155" s="248"/>
      <c r="AQ155" s="248"/>
      <c r="AR155" s="248"/>
      <c r="AS155" s="44"/>
      <c r="AT155" s="44">
        <v>53</v>
      </c>
      <c r="AU155" s="248"/>
      <c r="AV155" s="248">
        <v>5.7489999999999997</v>
      </c>
      <c r="AW155" s="248">
        <v>14.212</v>
      </c>
      <c r="AX155" s="248"/>
      <c r="AY155" s="248"/>
      <c r="AZ155" s="248"/>
      <c r="BA155" s="248">
        <f t="shared" si="9"/>
        <v>19.960999999999999</v>
      </c>
    </row>
    <row r="156" spans="1:53" ht="30" customHeight="1">
      <c r="A156" s="193">
        <v>151</v>
      </c>
      <c r="B156" s="3" t="str">
        <f t="shared" si="8"/>
        <v xml:space="preserve">GD 3 5  Stacja pomp Kluki IV-2 76-214 Kluki  </v>
      </c>
      <c r="C156" s="165" t="s">
        <v>26</v>
      </c>
      <c r="D156" s="173">
        <v>3</v>
      </c>
      <c r="E156" s="173">
        <v>5</v>
      </c>
      <c r="F156" s="173"/>
      <c r="G156" s="139" t="s">
        <v>1578</v>
      </c>
      <c r="H156" s="139" t="s">
        <v>1572</v>
      </c>
      <c r="I156" s="139" t="s">
        <v>1573</v>
      </c>
      <c r="J156" s="139"/>
      <c r="K156" s="139"/>
      <c r="L156" s="3" t="s">
        <v>1553</v>
      </c>
      <c r="M156" s="136" t="s">
        <v>1457</v>
      </c>
      <c r="N156" s="185" t="s">
        <v>1006</v>
      </c>
      <c r="O156" s="139" t="s">
        <v>22</v>
      </c>
      <c r="P156" s="139" t="s">
        <v>32</v>
      </c>
      <c r="Q156" s="251">
        <v>43465</v>
      </c>
      <c r="R156" s="138" t="s">
        <v>1546</v>
      </c>
      <c r="S156" s="139" t="s">
        <v>22</v>
      </c>
      <c r="T156" s="140" t="s">
        <v>34</v>
      </c>
      <c r="U156" s="251">
        <v>43465</v>
      </c>
      <c r="V156" s="165" t="s">
        <v>1579</v>
      </c>
      <c r="W156" s="173" t="s">
        <v>43</v>
      </c>
      <c r="X156" s="250"/>
      <c r="Y156" s="173" t="s">
        <v>1580</v>
      </c>
      <c r="Z156" s="165">
        <v>99865212</v>
      </c>
      <c r="AA156" s="193">
        <v>30</v>
      </c>
      <c r="AB156" s="193">
        <v>85</v>
      </c>
      <c r="AC156" s="193"/>
      <c r="AD156" s="193">
        <v>63</v>
      </c>
      <c r="AE156" s="193">
        <v>87.75</v>
      </c>
      <c r="AF156" s="193">
        <v>160</v>
      </c>
      <c r="AG156" s="194">
        <v>0.4</v>
      </c>
      <c r="AH156" s="173" t="s">
        <v>7</v>
      </c>
      <c r="AI156" s="192"/>
      <c r="AJ156" s="193"/>
      <c r="AK156" s="193"/>
      <c r="AL156" s="248"/>
      <c r="AM156" s="248"/>
      <c r="AN156" s="248"/>
      <c r="AO156" s="248"/>
      <c r="AP156" s="248"/>
      <c r="AQ156" s="248"/>
      <c r="AR156" s="248"/>
      <c r="AS156" s="193"/>
      <c r="AT156" s="193">
        <v>63</v>
      </c>
      <c r="AU156" s="248"/>
      <c r="AV156" s="248">
        <v>46</v>
      </c>
      <c r="AW156" s="248">
        <v>120</v>
      </c>
      <c r="AX156" s="248"/>
      <c r="AY156" s="248"/>
      <c r="AZ156" s="248"/>
      <c r="BA156" s="248">
        <f t="shared" si="9"/>
        <v>166</v>
      </c>
    </row>
    <row r="157" spans="1:53" ht="30" customHeight="1">
      <c r="A157" s="193">
        <v>152</v>
      </c>
      <c r="B157" s="3" t="str">
        <f t="shared" si="8"/>
        <v xml:space="preserve">GD 3 5  Stacja pomp Kluki IV-I 76-214 Kluki/Brenkowo  </v>
      </c>
      <c r="C157" s="165" t="s">
        <v>26</v>
      </c>
      <c r="D157" s="173">
        <v>3</v>
      </c>
      <c r="E157" s="173">
        <v>5</v>
      </c>
      <c r="F157" s="173"/>
      <c r="G157" s="139" t="s">
        <v>1581</v>
      </c>
      <c r="H157" s="139" t="s">
        <v>1572</v>
      </c>
      <c r="I157" s="139" t="s">
        <v>1582</v>
      </c>
      <c r="J157" s="139"/>
      <c r="K157" s="139"/>
      <c r="L157" s="3" t="s">
        <v>1553</v>
      </c>
      <c r="M157" s="136" t="s">
        <v>1457</v>
      </c>
      <c r="N157" s="185" t="s">
        <v>1006</v>
      </c>
      <c r="O157" s="139" t="s">
        <v>22</v>
      </c>
      <c r="P157" s="139" t="s">
        <v>32</v>
      </c>
      <c r="Q157" s="251">
        <v>43465</v>
      </c>
      <c r="R157" s="138" t="s">
        <v>1546</v>
      </c>
      <c r="S157" s="139" t="s">
        <v>22</v>
      </c>
      <c r="T157" s="140" t="s">
        <v>34</v>
      </c>
      <c r="U157" s="251">
        <v>43465</v>
      </c>
      <c r="V157" s="165" t="s">
        <v>1583</v>
      </c>
      <c r="W157" s="173" t="s">
        <v>42</v>
      </c>
      <c r="X157" s="250"/>
      <c r="Y157" s="173" t="s">
        <v>1548</v>
      </c>
      <c r="Z157" s="165">
        <v>96846172</v>
      </c>
      <c r="AA157" s="193">
        <v>20</v>
      </c>
      <c r="AB157" s="193">
        <v>50</v>
      </c>
      <c r="AC157" s="193"/>
      <c r="AD157" s="193">
        <v>41</v>
      </c>
      <c r="AE157" s="193">
        <v>33.1</v>
      </c>
      <c r="AF157" s="193">
        <v>100</v>
      </c>
      <c r="AG157" s="194">
        <v>0.4</v>
      </c>
      <c r="AH157" s="173" t="s">
        <v>7</v>
      </c>
      <c r="AI157" s="192"/>
      <c r="AJ157" s="193"/>
      <c r="AK157" s="193"/>
      <c r="AL157" s="248"/>
      <c r="AM157" s="248"/>
      <c r="AN157" s="248"/>
      <c r="AO157" s="248"/>
      <c r="AP157" s="248"/>
      <c r="AQ157" s="248"/>
      <c r="AR157" s="248"/>
      <c r="AS157" s="193"/>
      <c r="AT157" s="193">
        <v>41</v>
      </c>
      <c r="AU157" s="248">
        <v>25.823</v>
      </c>
      <c r="AV157" s="248"/>
      <c r="AW157" s="248"/>
      <c r="AX157" s="248"/>
      <c r="AY157" s="248"/>
      <c r="AZ157" s="248"/>
      <c r="BA157" s="248">
        <f t="shared" si="9"/>
        <v>25.823</v>
      </c>
    </row>
    <row r="158" spans="1:53" ht="30" customHeight="1">
      <c r="A158" s="193">
        <v>153</v>
      </c>
      <c r="B158" s="3" t="str">
        <f t="shared" si="8"/>
        <v xml:space="preserve">GD 3 5  Stacja pomp Krakulice 84-352 Wicko Krakulice </v>
      </c>
      <c r="C158" s="165" t="s">
        <v>26</v>
      </c>
      <c r="D158" s="173">
        <v>3</v>
      </c>
      <c r="E158" s="173">
        <v>5</v>
      </c>
      <c r="F158" s="173"/>
      <c r="G158" s="139" t="s">
        <v>1584</v>
      </c>
      <c r="H158" s="139" t="s">
        <v>1585</v>
      </c>
      <c r="I158" s="139" t="s">
        <v>1586</v>
      </c>
      <c r="J158" s="139" t="s">
        <v>1587</v>
      </c>
      <c r="K158" s="139"/>
      <c r="L158" s="3" t="s">
        <v>1553</v>
      </c>
      <c r="M158" s="136" t="s">
        <v>1457</v>
      </c>
      <c r="N158" s="185" t="s">
        <v>1006</v>
      </c>
      <c r="O158" s="139" t="s">
        <v>22</v>
      </c>
      <c r="P158" s="139" t="s">
        <v>32</v>
      </c>
      <c r="Q158" s="251">
        <v>43465</v>
      </c>
      <c r="R158" s="138" t="s">
        <v>1546</v>
      </c>
      <c r="S158" s="139" t="s">
        <v>22</v>
      </c>
      <c r="T158" s="140" t="s">
        <v>34</v>
      </c>
      <c r="U158" s="251">
        <v>43465</v>
      </c>
      <c r="V158" s="165" t="s">
        <v>1588</v>
      </c>
      <c r="W158" s="173" t="s">
        <v>42</v>
      </c>
      <c r="X158" s="250"/>
      <c r="Y158" s="173" t="s">
        <v>1589</v>
      </c>
      <c r="Z158" s="165">
        <v>96464883</v>
      </c>
      <c r="AA158" s="193">
        <v>1</v>
      </c>
      <c r="AB158" s="193">
        <v>40</v>
      </c>
      <c r="AC158" s="193"/>
      <c r="AD158" s="193">
        <v>40</v>
      </c>
      <c r="AE158" s="193">
        <v>18.89</v>
      </c>
      <c r="AF158" s="193">
        <v>125</v>
      </c>
      <c r="AG158" s="194">
        <v>0.4</v>
      </c>
      <c r="AH158" s="173" t="s">
        <v>7</v>
      </c>
      <c r="AI158" s="192"/>
      <c r="AJ158" s="193"/>
      <c r="AK158" s="193"/>
      <c r="AL158" s="248"/>
      <c r="AM158" s="248"/>
      <c r="AN158" s="248"/>
      <c r="AO158" s="248"/>
      <c r="AP158" s="248"/>
      <c r="AQ158" s="248"/>
      <c r="AR158" s="248"/>
      <c r="AS158" s="193"/>
      <c r="AT158" s="193">
        <v>40</v>
      </c>
      <c r="AU158" s="248">
        <v>6.0000000000000001E-3</v>
      </c>
      <c r="AV158" s="248"/>
      <c r="AW158" s="248"/>
      <c r="AX158" s="248"/>
      <c r="AY158" s="248"/>
      <c r="AZ158" s="248"/>
      <c r="BA158" s="248">
        <f t="shared" si="9"/>
        <v>6.0000000000000001E-3</v>
      </c>
    </row>
    <row r="159" spans="1:53" ht="30" customHeight="1">
      <c r="A159" s="193">
        <v>154</v>
      </c>
      <c r="B159" s="3" t="str">
        <f t="shared" si="8"/>
        <v>GD 3 5  Stacja pomp Lisia Góra 76-220 Główczyce Lisia Góra 12</v>
      </c>
      <c r="C159" s="165" t="s">
        <v>26</v>
      </c>
      <c r="D159" s="173">
        <v>3</v>
      </c>
      <c r="E159" s="173">
        <v>5</v>
      </c>
      <c r="F159" s="173"/>
      <c r="G159" s="139" t="s">
        <v>1590</v>
      </c>
      <c r="H159" s="139" t="s">
        <v>1550</v>
      </c>
      <c r="I159" s="139" t="s">
        <v>1551</v>
      </c>
      <c r="J159" s="139" t="s">
        <v>1591</v>
      </c>
      <c r="K159" s="139">
        <v>12</v>
      </c>
      <c r="L159" s="3" t="s">
        <v>1553</v>
      </c>
      <c r="M159" s="136" t="s">
        <v>1457</v>
      </c>
      <c r="N159" s="185" t="s">
        <v>1006</v>
      </c>
      <c r="O159" s="139" t="s">
        <v>22</v>
      </c>
      <c r="P159" s="139" t="s">
        <v>32</v>
      </c>
      <c r="Q159" s="251">
        <v>43465</v>
      </c>
      <c r="R159" s="138" t="s">
        <v>1546</v>
      </c>
      <c r="S159" s="139" t="s">
        <v>22</v>
      </c>
      <c r="T159" s="140" t="s">
        <v>34</v>
      </c>
      <c r="U159" s="251">
        <v>43465</v>
      </c>
      <c r="V159" s="165" t="s">
        <v>1592</v>
      </c>
      <c r="W159" s="173" t="s">
        <v>46</v>
      </c>
      <c r="X159" s="250"/>
      <c r="Y159" s="173">
        <v>835290001</v>
      </c>
      <c r="Z159" s="165">
        <v>96464459</v>
      </c>
      <c r="AA159" s="193">
        <v>1</v>
      </c>
      <c r="AB159" s="193">
        <v>30</v>
      </c>
      <c r="AC159" s="193"/>
      <c r="AD159" s="193">
        <v>30</v>
      </c>
      <c r="AE159" s="193">
        <v>30</v>
      </c>
      <c r="AF159" s="193">
        <v>63</v>
      </c>
      <c r="AG159" s="194">
        <v>0.4</v>
      </c>
      <c r="AH159" s="173" t="s">
        <v>7</v>
      </c>
      <c r="AI159" s="192"/>
      <c r="AJ159" s="193"/>
      <c r="AK159" s="193"/>
      <c r="AL159" s="248"/>
      <c r="AM159" s="248"/>
      <c r="AN159" s="248"/>
      <c r="AO159" s="248"/>
      <c r="AP159" s="248"/>
      <c r="AQ159" s="248"/>
      <c r="AR159" s="248"/>
      <c r="AS159" s="193"/>
      <c r="AT159" s="193">
        <v>30</v>
      </c>
      <c r="AU159" s="248"/>
      <c r="AV159" s="248">
        <v>10</v>
      </c>
      <c r="AW159" s="248">
        <v>32</v>
      </c>
      <c r="AX159" s="248"/>
      <c r="AY159" s="248"/>
      <c r="AZ159" s="248"/>
      <c r="BA159" s="248">
        <f t="shared" si="9"/>
        <v>42</v>
      </c>
    </row>
    <row r="160" spans="1:53" ht="30" customHeight="1">
      <c r="A160" s="193">
        <v>155</v>
      </c>
      <c r="B160" s="3" t="str">
        <f t="shared" si="8"/>
        <v>GD 3 5  Stacja pomp Łeba 84-360 Łeba ul. Sienkiewicza 7</v>
      </c>
      <c r="C160" s="165" t="s">
        <v>26</v>
      </c>
      <c r="D160" s="173">
        <v>3</v>
      </c>
      <c r="E160" s="173">
        <v>5</v>
      </c>
      <c r="F160" s="173"/>
      <c r="G160" s="139" t="s">
        <v>1593</v>
      </c>
      <c r="H160" s="139" t="s">
        <v>1594</v>
      </c>
      <c r="I160" s="139" t="s">
        <v>1595</v>
      </c>
      <c r="J160" s="139" t="s">
        <v>1596</v>
      </c>
      <c r="K160" s="139">
        <v>7</v>
      </c>
      <c r="L160" s="3" t="s">
        <v>1553</v>
      </c>
      <c r="M160" s="136" t="s">
        <v>1457</v>
      </c>
      <c r="N160" s="185" t="s">
        <v>1006</v>
      </c>
      <c r="O160" s="139" t="s">
        <v>22</v>
      </c>
      <c r="P160" s="139" t="s">
        <v>32</v>
      </c>
      <c r="Q160" s="251">
        <v>43465</v>
      </c>
      <c r="R160" s="138" t="s">
        <v>1546</v>
      </c>
      <c r="S160" s="139" t="s">
        <v>22</v>
      </c>
      <c r="T160" s="140" t="s">
        <v>34</v>
      </c>
      <c r="U160" s="251">
        <v>43465</v>
      </c>
      <c r="V160" s="165" t="s">
        <v>1597</v>
      </c>
      <c r="W160" s="173" t="s">
        <v>45</v>
      </c>
      <c r="X160" s="250"/>
      <c r="Y160" s="173">
        <v>835290001</v>
      </c>
      <c r="Z160" s="165">
        <v>12422936</v>
      </c>
      <c r="AA160" s="193">
        <v>1</v>
      </c>
      <c r="AB160" s="193">
        <v>22</v>
      </c>
      <c r="AC160" s="193"/>
      <c r="AD160" s="193">
        <v>22</v>
      </c>
      <c r="AE160" s="45">
        <v>22</v>
      </c>
      <c r="AF160" s="193">
        <v>63</v>
      </c>
      <c r="AG160" s="194">
        <v>0.4</v>
      </c>
      <c r="AH160" s="173" t="s">
        <v>7</v>
      </c>
      <c r="AI160" s="192"/>
      <c r="AJ160" s="193"/>
      <c r="AK160" s="193"/>
      <c r="AL160" s="248"/>
      <c r="AM160" s="248"/>
      <c r="AN160" s="248"/>
      <c r="AO160" s="248"/>
      <c r="AP160" s="248"/>
      <c r="AQ160" s="248"/>
      <c r="AR160" s="248"/>
      <c r="AS160" s="193"/>
      <c r="AT160" s="193">
        <v>22</v>
      </c>
      <c r="AU160" s="248">
        <v>10.518000000000001</v>
      </c>
      <c r="AV160" s="248"/>
      <c r="AW160" s="248"/>
      <c r="AX160" s="248"/>
      <c r="AY160" s="248"/>
      <c r="AZ160" s="248"/>
      <c r="BA160" s="248">
        <f t="shared" si="9"/>
        <v>10.518000000000001</v>
      </c>
    </row>
    <row r="161" spans="1:53" ht="30" customHeight="1">
      <c r="A161" s="193">
        <v>156</v>
      </c>
      <c r="B161" s="3" t="str">
        <f t="shared" si="8"/>
        <v xml:space="preserve">GD 3 5  Stacja pomp Mirachowo 83-329 Mirachowo  </v>
      </c>
      <c r="C161" s="165" t="s">
        <v>26</v>
      </c>
      <c r="D161" s="173">
        <v>3</v>
      </c>
      <c r="E161" s="173">
        <v>5</v>
      </c>
      <c r="F161" s="173"/>
      <c r="G161" s="139" t="s">
        <v>1598</v>
      </c>
      <c r="H161" s="139" t="s">
        <v>1599</v>
      </c>
      <c r="I161" s="139" t="s">
        <v>1600</v>
      </c>
      <c r="J161" s="139"/>
      <c r="K161" s="139"/>
      <c r="L161" s="3" t="s">
        <v>1553</v>
      </c>
      <c r="M161" s="136" t="s">
        <v>1457</v>
      </c>
      <c r="N161" s="185" t="s">
        <v>998</v>
      </c>
      <c r="O161" s="139" t="s">
        <v>22</v>
      </c>
      <c r="P161" s="139" t="s">
        <v>32</v>
      </c>
      <c r="Q161" s="251">
        <v>43465</v>
      </c>
      <c r="R161" s="138" t="s">
        <v>939</v>
      </c>
      <c r="S161" s="139" t="s">
        <v>22</v>
      </c>
      <c r="T161" s="140" t="s">
        <v>34</v>
      </c>
      <c r="U161" s="251">
        <v>43465</v>
      </c>
      <c r="V161" s="165" t="s">
        <v>1601</v>
      </c>
      <c r="W161" s="173" t="s">
        <v>46</v>
      </c>
      <c r="X161" s="250"/>
      <c r="Y161" s="173" t="s">
        <v>1501</v>
      </c>
      <c r="Z161" s="165">
        <v>4017471</v>
      </c>
      <c r="AA161" s="193">
        <v>1</v>
      </c>
      <c r="AB161" s="193">
        <v>10.5</v>
      </c>
      <c r="AC161" s="193"/>
      <c r="AD161" s="193">
        <v>7</v>
      </c>
      <c r="AE161" s="45">
        <v>7</v>
      </c>
      <c r="AF161" s="193">
        <v>16</v>
      </c>
      <c r="AG161" s="194">
        <v>0.4</v>
      </c>
      <c r="AH161" s="173" t="s">
        <v>7</v>
      </c>
      <c r="AI161" s="192"/>
      <c r="AJ161" s="193"/>
      <c r="AK161" s="193"/>
      <c r="AL161" s="248"/>
      <c r="AM161" s="248"/>
      <c r="AN161" s="248"/>
      <c r="AO161" s="248"/>
      <c r="AP161" s="248"/>
      <c r="AQ161" s="248"/>
      <c r="AR161" s="248"/>
      <c r="AS161" s="193"/>
      <c r="AT161" s="193">
        <v>7</v>
      </c>
      <c r="AU161" s="248"/>
      <c r="AV161" s="248">
        <v>2.7</v>
      </c>
      <c r="AW161" s="248">
        <v>7</v>
      </c>
      <c r="AX161" s="248"/>
      <c r="AY161" s="248"/>
      <c r="AZ161" s="248"/>
      <c r="BA161" s="248">
        <f t="shared" si="9"/>
        <v>9.6999999999999993</v>
      </c>
    </row>
    <row r="162" spans="1:53" ht="30" customHeight="1">
      <c r="A162" s="193">
        <v>157</v>
      </c>
      <c r="B162" s="3" t="str">
        <f t="shared" si="8"/>
        <v xml:space="preserve">GD 3 5  Stacja pomp Nowęcin 84-360 Łeba Nowęcin </v>
      </c>
      <c r="C162" s="165" t="s">
        <v>26</v>
      </c>
      <c r="D162" s="173">
        <v>3</v>
      </c>
      <c r="E162" s="173">
        <v>5</v>
      </c>
      <c r="F162" s="173"/>
      <c r="G162" s="139" t="s">
        <v>1602</v>
      </c>
      <c r="H162" s="139" t="s">
        <v>1594</v>
      </c>
      <c r="I162" s="139" t="s">
        <v>1595</v>
      </c>
      <c r="J162" s="139" t="s">
        <v>1603</v>
      </c>
      <c r="K162" s="139"/>
      <c r="L162" s="3" t="s">
        <v>1553</v>
      </c>
      <c r="M162" s="136" t="s">
        <v>1457</v>
      </c>
      <c r="N162" s="185" t="s">
        <v>1006</v>
      </c>
      <c r="O162" s="139" t="s">
        <v>22</v>
      </c>
      <c r="P162" s="139" t="s">
        <v>32</v>
      </c>
      <c r="Q162" s="251">
        <v>43465</v>
      </c>
      <c r="R162" s="138" t="s">
        <v>1546</v>
      </c>
      <c r="S162" s="139" t="s">
        <v>22</v>
      </c>
      <c r="T162" s="140" t="s">
        <v>34</v>
      </c>
      <c r="U162" s="251">
        <v>43465</v>
      </c>
      <c r="V162" s="165" t="s">
        <v>1604</v>
      </c>
      <c r="W162" s="173" t="s">
        <v>42</v>
      </c>
      <c r="X162" s="250"/>
      <c r="Y162" s="173" t="s">
        <v>1605</v>
      </c>
      <c r="Z162" s="165">
        <v>50642302</v>
      </c>
      <c r="AA162" s="193">
        <v>1</v>
      </c>
      <c r="AB162" s="193">
        <v>40</v>
      </c>
      <c r="AC162" s="193"/>
      <c r="AD162" s="193">
        <v>40</v>
      </c>
      <c r="AE162" s="193">
        <v>66.53</v>
      </c>
      <c r="AF162" s="193">
        <v>100</v>
      </c>
      <c r="AG162" s="194">
        <v>0.4</v>
      </c>
      <c r="AH162" s="173" t="s">
        <v>7</v>
      </c>
      <c r="AI162" s="192"/>
      <c r="AJ162" s="193"/>
      <c r="AK162" s="193"/>
      <c r="AL162" s="248"/>
      <c r="AM162" s="248"/>
      <c r="AN162" s="248"/>
      <c r="AO162" s="248"/>
      <c r="AP162" s="248"/>
      <c r="AQ162" s="248"/>
      <c r="AR162" s="248"/>
      <c r="AS162" s="193"/>
      <c r="AT162" s="193">
        <v>40</v>
      </c>
      <c r="AU162" s="248">
        <v>33.529000000000003</v>
      </c>
      <c r="AV162" s="248"/>
      <c r="AW162" s="248"/>
      <c r="AX162" s="248"/>
      <c r="AY162" s="248"/>
      <c r="AZ162" s="248"/>
      <c r="BA162" s="248">
        <f t="shared" si="9"/>
        <v>33.529000000000003</v>
      </c>
    </row>
    <row r="163" spans="1:53" ht="30" customHeight="1">
      <c r="A163" s="193">
        <v>158</v>
      </c>
      <c r="B163" s="3" t="str">
        <f t="shared" si="8"/>
        <v xml:space="preserve">GD 3 5  Stacja pomp Ostrowo 84-104 Ostrowo  </v>
      </c>
      <c r="C163" s="165" t="s">
        <v>26</v>
      </c>
      <c r="D163" s="173">
        <v>3</v>
      </c>
      <c r="E163" s="173">
        <v>5</v>
      </c>
      <c r="F163" s="173"/>
      <c r="G163" s="139" t="s">
        <v>1606</v>
      </c>
      <c r="H163" s="139" t="s">
        <v>1607</v>
      </c>
      <c r="I163" s="139" t="s">
        <v>1608</v>
      </c>
      <c r="J163" s="139"/>
      <c r="K163" s="139"/>
      <c r="L163" s="3" t="s">
        <v>1553</v>
      </c>
      <c r="M163" s="136" t="s">
        <v>1457</v>
      </c>
      <c r="N163" s="185" t="s">
        <v>998</v>
      </c>
      <c r="O163" s="139" t="s">
        <v>22</v>
      </c>
      <c r="P163" s="139" t="s">
        <v>32</v>
      </c>
      <c r="Q163" s="251">
        <v>43465</v>
      </c>
      <c r="R163" s="138" t="s">
        <v>939</v>
      </c>
      <c r="S163" s="139" t="s">
        <v>22</v>
      </c>
      <c r="T163" s="140" t="s">
        <v>34</v>
      </c>
      <c r="U163" s="251">
        <v>43465</v>
      </c>
      <c r="V163" s="165" t="s">
        <v>1609</v>
      </c>
      <c r="W163" s="173" t="s">
        <v>40</v>
      </c>
      <c r="X163" s="250"/>
      <c r="Y163" s="173" t="s">
        <v>1469</v>
      </c>
      <c r="Z163" s="165">
        <v>3236381</v>
      </c>
      <c r="AA163" s="193">
        <v>40</v>
      </c>
      <c r="AB163" s="193">
        <v>50</v>
      </c>
      <c r="AC163" s="193"/>
      <c r="AD163" s="193">
        <v>41</v>
      </c>
      <c r="AE163" s="193">
        <v>45.28</v>
      </c>
      <c r="AF163" s="193">
        <v>200</v>
      </c>
      <c r="AG163" s="194">
        <v>15</v>
      </c>
      <c r="AH163" s="173" t="s">
        <v>7</v>
      </c>
      <c r="AI163" s="192"/>
      <c r="AJ163" s="193"/>
      <c r="AK163" s="193"/>
      <c r="AL163" s="248"/>
      <c r="AM163" s="248"/>
      <c r="AN163" s="248"/>
      <c r="AO163" s="248"/>
      <c r="AP163" s="248"/>
      <c r="AQ163" s="248"/>
      <c r="AR163" s="248"/>
      <c r="AS163" s="193"/>
      <c r="AT163" s="193">
        <v>41</v>
      </c>
      <c r="AU163" s="248"/>
      <c r="AV163" s="248">
        <v>18.152000000000001</v>
      </c>
      <c r="AW163" s="248">
        <v>28.259</v>
      </c>
      <c r="AX163" s="248"/>
      <c r="AY163" s="248"/>
      <c r="AZ163" s="248"/>
      <c r="BA163" s="248">
        <f t="shared" si="9"/>
        <v>46.411000000000001</v>
      </c>
    </row>
    <row r="164" spans="1:53" ht="30" customHeight="1">
      <c r="A164" s="193">
        <v>159</v>
      </c>
      <c r="B164" s="3" t="str">
        <f t="shared" si="8"/>
        <v xml:space="preserve">GD 3 5  Stacja pomp Skórzyno 76-220 Skórzyno  </v>
      </c>
      <c r="C164" s="165" t="s">
        <v>26</v>
      </c>
      <c r="D164" s="173">
        <v>3</v>
      </c>
      <c r="E164" s="173">
        <v>5</v>
      </c>
      <c r="F164" s="173"/>
      <c r="G164" s="139" t="s">
        <v>1610</v>
      </c>
      <c r="H164" s="139" t="s">
        <v>1550</v>
      </c>
      <c r="I164" s="139" t="s">
        <v>1611</v>
      </c>
      <c r="J164" s="139"/>
      <c r="K164" s="139"/>
      <c r="L164" s="3" t="s">
        <v>1553</v>
      </c>
      <c r="M164" s="136" t="s">
        <v>1457</v>
      </c>
      <c r="N164" s="185" t="s">
        <v>1006</v>
      </c>
      <c r="O164" s="139" t="s">
        <v>22</v>
      </c>
      <c r="P164" s="139" t="s">
        <v>32</v>
      </c>
      <c r="Q164" s="251">
        <v>43465</v>
      </c>
      <c r="R164" s="138" t="s">
        <v>1546</v>
      </c>
      <c r="S164" s="139" t="s">
        <v>22</v>
      </c>
      <c r="T164" s="140" t="s">
        <v>34</v>
      </c>
      <c r="U164" s="251">
        <v>43465</v>
      </c>
      <c r="V164" s="165" t="s">
        <v>1612</v>
      </c>
      <c r="W164" s="173" t="s">
        <v>46</v>
      </c>
      <c r="X164" s="250"/>
      <c r="Y164" s="173" t="s">
        <v>1548</v>
      </c>
      <c r="Z164" s="165">
        <v>96636424</v>
      </c>
      <c r="AA164" s="193">
        <v>30</v>
      </c>
      <c r="AB164" s="193">
        <v>40</v>
      </c>
      <c r="AC164" s="193"/>
      <c r="AD164" s="193">
        <v>40</v>
      </c>
      <c r="AE164" s="193">
        <v>29.88</v>
      </c>
      <c r="AF164" s="193">
        <v>63</v>
      </c>
      <c r="AG164" s="194">
        <v>0.4</v>
      </c>
      <c r="AH164" s="173" t="s">
        <v>7</v>
      </c>
      <c r="AI164" s="192"/>
      <c r="AJ164" s="193"/>
      <c r="AK164" s="193"/>
      <c r="AL164" s="248"/>
      <c r="AM164" s="248"/>
      <c r="AN164" s="248"/>
      <c r="AO164" s="248"/>
      <c r="AP164" s="248"/>
      <c r="AQ164" s="248"/>
      <c r="AR164" s="248"/>
      <c r="AS164" s="193"/>
      <c r="AT164" s="193">
        <v>40</v>
      </c>
      <c r="AU164" s="248"/>
      <c r="AV164" s="248">
        <v>9.9179999999999993</v>
      </c>
      <c r="AW164" s="248">
        <v>20.591999999999999</v>
      </c>
      <c r="AX164" s="248"/>
      <c r="AY164" s="248"/>
      <c r="AZ164" s="248"/>
      <c r="BA164" s="248">
        <f t="shared" si="9"/>
        <v>30.509999999999998</v>
      </c>
    </row>
    <row r="165" spans="1:53" ht="30" customHeight="1">
      <c r="A165" s="193">
        <v>160</v>
      </c>
      <c r="B165" s="3" t="str">
        <f t="shared" si="8"/>
        <v xml:space="preserve">GD 3 5  Stacja pomp Żarnowiec 84-110 Żarnowiec  </v>
      </c>
      <c r="C165" s="165" t="s">
        <v>26</v>
      </c>
      <c r="D165" s="173">
        <v>3</v>
      </c>
      <c r="E165" s="173">
        <v>5</v>
      </c>
      <c r="F165" s="173"/>
      <c r="G165" s="139" t="s">
        <v>1613</v>
      </c>
      <c r="H165" s="139" t="s">
        <v>1556</v>
      </c>
      <c r="I165" s="139" t="s">
        <v>1614</v>
      </c>
      <c r="J165" s="139"/>
      <c r="K165" s="139"/>
      <c r="L165" s="3" t="s">
        <v>1553</v>
      </c>
      <c r="M165" s="136" t="s">
        <v>1457</v>
      </c>
      <c r="N165" s="185" t="s">
        <v>998</v>
      </c>
      <c r="O165" s="139" t="s">
        <v>22</v>
      </c>
      <c r="P165" s="139" t="s">
        <v>32</v>
      </c>
      <c r="Q165" s="251">
        <v>43465</v>
      </c>
      <c r="R165" s="138" t="s">
        <v>939</v>
      </c>
      <c r="S165" s="139" t="s">
        <v>22</v>
      </c>
      <c r="T165" s="140" t="s">
        <v>34</v>
      </c>
      <c r="U165" s="251">
        <v>43465</v>
      </c>
      <c r="V165" s="165" t="s">
        <v>1615</v>
      </c>
      <c r="W165" s="173" t="s">
        <v>40</v>
      </c>
      <c r="X165" s="250"/>
      <c r="Y165" s="173" t="s">
        <v>1469</v>
      </c>
      <c r="Z165" s="165">
        <v>3218731</v>
      </c>
      <c r="AA165" s="193">
        <v>30</v>
      </c>
      <c r="AB165" s="193">
        <v>110</v>
      </c>
      <c r="AC165" s="193"/>
      <c r="AD165" s="193">
        <v>20</v>
      </c>
      <c r="AE165" s="193">
        <v>82.8</v>
      </c>
      <c r="AF165" s="193">
        <v>200</v>
      </c>
      <c r="AG165" s="194">
        <v>15</v>
      </c>
      <c r="AH165" s="173" t="s">
        <v>7</v>
      </c>
      <c r="AI165" s="192"/>
      <c r="AJ165" s="193"/>
      <c r="AK165" s="193"/>
      <c r="AL165" s="248"/>
      <c r="AM165" s="248"/>
      <c r="AN165" s="248"/>
      <c r="AO165" s="248"/>
      <c r="AP165" s="248"/>
      <c r="AQ165" s="248"/>
      <c r="AR165" s="248"/>
      <c r="AS165" s="193"/>
      <c r="AT165" s="193">
        <v>20</v>
      </c>
      <c r="AU165" s="248"/>
      <c r="AV165" s="248">
        <v>10</v>
      </c>
      <c r="AW165" s="248">
        <v>23</v>
      </c>
      <c r="AX165" s="248"/>
      <c r="AY165" s="248"/>
      <c r="AZ165" s="248"/>
      <c r="BA165" s="248">
        <f t="shared" si="9"/>
        <v>33</v>
      </c>
    </row>
    <row r="166" spans="1:53" ht="30" customHeight="1">
      <c r="A166" s="193">
        <v>161</v>
      </c>
      <c r="B166" s="3" t="str">
        <f t="shared" si="8"/>
        <v xml:space="preserve">GD 3 6  Stacja pomp nr 10 Krępiec 83-021 Wiślina Krępiec </v>
      </c>
      <c r="C166" s="165" t="s">
        <v>26</v>
      </c>
      <c r="D166" s="173">
        <v>3</v>
      </c>
      <c r="E166" s="173">
        <v>6</v>
      </c>
      <c r="F166" s="173"/>
      <c r="G166" s="139" t="s">
        <v>1616</v>
      </c>
      <c r="H166" s="139" t="s">
        <v>1525</v>
      </c>
      <c r="I166" s="139" t="s">
        <v>1617</v>
      </c>
      <c r="J166" s="139" t="s">
        <v>1618</v>
      </c>
      <c r="K166" s="139"/>
      <c r="L166" s="3" t="s">
        <v>1619</v>
      </c>
      <c r="M166" s="136" t="s">
        <v>1457</v>
      </c>
      <c r="N166" s="185" t="s">
        <v>998</v>
      </c>
      <c r="O166" s="139" t="s">
        <v>22</v>
      </c>
      <c r="P166" s="139" t="s">
        <v>32</v>
      </c>
      <c r="Q166" s="251">
        <v>43465</v>
      </c>
      <c r="R166" s="138" t="s">
        <v>939</v>
      </c>
      <c r="S166" s="139" t="s">
        <v>22</v>
      </c>
      <c r="T166" s="140" t="s">
        <v>34</v>
      </c>
      <c r="U166" s="251">
        <v>43465</v>
      </c>
      <c r="V166" s="165" t="s">
        <v>1620</v>
      </c>
      <c r="W166" s="173" t="s">
        <v>39</v>
      </c>
      <c r="X166" s="250"/>
      <c r="Y166" s="173" t="s">
        <v>1469</v>
      </c>
      <c r="Z166" s="165">
        <v>1354365</v>
      </c>
      <c r="AA166" s="193">
        <v>40</v>
      </c>
      <c r="AB166" s="193">
        <v>99</v>
      </c>
      <c r="AC166" s="193"/>
      <c r="AD166" s="193">
        <v>63</v>
      </c>
      <c r="AE166" s="193">
        <v>79.7</v>
      </c>
      <c r="AF166" s="193">
        <v>160</v>
      </c>
      <c r="AG166" s="194">
        <v>15</v>
      </c>
      <c r="AH166" s="173" t="s">
        <v>7</v>
      </c>
      <c r="AI166" s="192"/>
      <c r="AJ166" s="193"/>
      <c r="AK166" s="193"/>
      <c r="AL166" s="248"/>
      <c r="AM166" s="248"/>
      <c r="AN166" s="248"/>
      <c r="AO166" s="248"/>
      <c r="AP166" s="248"/>
      <c r="AQ166" s="248"/>
      <c r="AR166" s="248"/>
      <c r="AS166" s="193"/>
      <c r="AT166" s="193">
        <v>63</v>
      </c>
      <c r="AU166" s="248">
        <v>90.944000000000003</v>
      </c>
      <c r="AV166" s="248"/>
      <c r="AW166" s="248"/>
      <c r="AX166" s="248"/>
      <c r="AY166" s="248"/>
      <c r="AZ166" s="248"/>
      <c r="BA166" s="248">
        <f t="shared" si="9"/>
        <v>90.944000000000003</v>
      </c>
    </row>
    <row r="167" spans="1:53" ht="30" customHeight="1">
      <c r="A167" s="193">
        <v>162</v>
      </c>
      <c r="B167" s="3" t="str">
        <f t="shared" si="8"/>
        <v xml:space="preserve">GD 3 6  Stacja pomp nr 22 Niegowo 80-003 Niegowo  </v>
      </c>
      <c r="C167" s="165" t="s">
        <v>26</v>
      </c>
      <c r="D167" s="173">
        <v>3</v>
      </c>
      <c r="E167" s="173">
        <v>6</v>
      </c>
      <c r="F167" s="173"/>
      <c r="G167" s="139" t="s">
        <v>1621</v>
      </c>
      <c r="H167" s="139" t="s">
        <v>1622</v>
      </c>
      <c r="I167" s="139" t="s">
        <v>1623</v>
      </c>
      <c r="J167" s="139"/>
      <c r="K167" s="139"/>
      <c r="L167" s="3" t="s">
        <v>1619</v>
      </c>
      <c r="M167" s="136" t="s">
        <v>1457</v>
      </c>
      <c r="N167" s="185" t="s">
        <v>998</v>
      </c>
      <c r="O167" s="139" t="s">
        <v>22</v>
      </c>
      <c r="P167" s="139" t="s">
        <v>32</v>
      </c>
      <c r="Q167" s="251">
        <v>43465</v>
      </c>
      <c r="R167" s="138" t="s">
        <v>939</v>
      </c>
      <c r="S167" s="139" t="s">
        <v>22</v>
      </c>
      <c r="T167" s="140" t="s">
        <v>34</v>
      </c>
      <c r="U167" s="251">
        <v>43465</v>
      </c>
      <c r="V167" s="165" t="s">
        <v>1624</v>
      </c>
      <c r="W167" s="173" t="s">
        <v>40</v>
      </c>
      <c r="X167" s="250"/>
      <c r="Y167" s="173" t="s">
        <v>1501</v>
      </c>
      <c r="Z167" s="165">
        <v>1354444</v>
      </c>
      <c r="AA167" s="193">
        <v>20</v>
      </c>
      <c r="AB167" s="193">
        <v>52</v>
      </c>
      <c r="AC167" s="193"/>
      <c r="AD167" s="193">
        <v>45</v>
      </c>
      <c r="AE167" s="193">
        <v>50.9</v>
      </c>
      <c r="AF167" s="193">
        <v>100</v>
      </c>
      <c r="AG167" s="194">
        <v>15</v>
      </c>
      <c r="AH167" s="173" t="s">
        <v>7</v>
      </c>
      <c r="AI167" s="192"/>
      <c r="AJ167" s="193"/>
      <c r="AK167" s="193"/>
      <c r="AL167" s="248"/>
      <c r="AM167" s="248"/>
      <c r="AN167" s="248"/>
      <c r="AO167" s="248"/>
      <c r="AP167" s="248"/>
      <c r="AQ167" s="248"/>
      <c r="AR167" s="248"/>
      <c r="AS167" s="193"/>
      <c r="AT167" s="193">
        <v>45</v>
      </c>
      <c r="AU167" s="248"/>
      <c r="AV167" s="248">
        <v>27</v>
      </c>
      <c r="AW167" s="248">
        <v>90</v>
      </c>
      <c r="AX167" s="248"/>
      <c r="AY167" s="248"/>
      <c r="AZ167" s="248"/>
      <c r="BA167" s="248">
        <f t="shared" si="9"/>
        <v>117</v>
      </c>
    </row>
    <row r="168" spans="1:53" ht="30" customHeight="1">
      <c r="A168" s="193">
        <v>163</v>
      </c>
      <c r="B168" s="3" t="str">
        <f t="shared" si="8"/>
        <v xml:space="preserve">GD 3 6  Stacja pomp nr 23 Rokitnica 83-021 Wiślina Rokitnica </v>
      </c>
      <c r="C168" s="165" t="s">
        <v>26</v>
      </c>
      <c r="D168" s="173">
        <v>3</v>
      </c>
      <c r="E168" s="173">
        <v>6</v>
      </c>
      <c r="F168" s="173"/>
      <c r="G168" s="139" t="s">
        <v>1625</v>
      </c>
      <c r="H168" s="139" t="s">
        <v>1525</v>
      </c>
      <c r="I168" s="139" t="s">
        <v>1617</v>
      </c>
      <c r="J168" s="139" t="s">
        <v>1626</v>
      </c>
      <c r="K168" s="139"/>
      <c r="L168" s="3" t="s">
        <v>1619</v>
      </c>
      <c r="M168" s="136" t="s">
        <v>1457</v>
      </c>
      <c r="N168" s="185" t="s">
        <v>998</v>
      </c>
      <c r="O168" s="139" t="s">
        <v>22</v>
      </c>
      <c r="P168" s="139" t="s">
        <v>32</v>
      </c>
      <c r="Q168" s="251">
        <v>43465</v>
      </c>
      <c r="R168" s="138" t="s">
        <v>939</v>
      </c>
      <c r="S168" s="139" t="s">
        <v>22</v>
      </c>
      <c r="T168" s="140" t="s">
        <v>34</v>
      </c>
      <c r="U168" s="251">
        <v>43465</v>
      </c>
      <c r="V168" s="165" t="s">
        <v>1627</v>
      </c>
      <c r="W168" s="173" t="s">
        <v>41</v>
      </c>
      <c r="X168" s="250"/>
      <c r="Y168" s="173" t="s">
        <v>1501</v>
      </c>
      <c r="Z168" s="165">
        <v>408228</v>
      </c>
      <c r="AA168" s="193">
        <v>450</v>
      </c>
      <c r="AB168" s="193">
        <v>250</v>
      </c>
      <c r="AC168" s="193"/>
      <c r="AD168" s="193">
        <v>110</v>
      </c>
      <c r="AE168" s="193">
        <v>139.37</v>
      </c>
      <c r="AF168" s="193">
        <v>162</v>
      </c>
      <c r="AG168" s="194">
        <v>15</v>
      </c>
      <c r="AH168" s="173" t="s">
        <v>7</v>
      </c>
      <c r="AI168" s="192"/>
      <c r="AJ168" s="193"/>
      <c r="AK168" s="193"/>
      <c r="AL168" s="248"/>
      <c r="AM168" s="248"/>
      <c r="AN168" s="248"/>
      <c r="AO168" s="248"/>
      <c r="AP168" s="248"/>
      <c r="AQ168" s="248"/>
      <c r="AR168" s="248"/>
      <c r="AS168" s="193"/>
      <c r="AT168" s="193">
        <v>110</v>
      </c>
      <c r="AU168" s="248"/>
      <c r="AV168" s="248"/>
      <c r="AW168" s="248"/>
      <c r="AX168" s="248">
        <v>44.064</v>
      </c>
      <c r="AY168" s="248">
        <v>28.248000000000001</v>
      </c>
      <c r="AZ168" s="248">
        <v>166.52199999999999</v>
      </c>
      <c r="BA168" s="248">
        <f t="shared" si="9"/>
        <v>238.834</v>
      </c>
    </row>
    <row r="169" spans="1:53" ht="30" customHeight="1">
      <c r="A169" s="193">
        <v>164</v>
      </c>
      <c r="B169" s="3" t="str">
        <f t="shared" si="8"/>
        <v xml:space="preserve">GD 3 6  Stacja pomp nr 25 Lędowo 83-021 Wiślina  </v>
      </c>
      <c r="C169" s="165" t="s">
        <v>26</v>
      </c>
      <c r="D169" s="173">
        <v>3</v>
      </c>
      <c r="E169" s="173">
        <v>6</v>
      </c>
      <c r="F169" s="173"/>
      <c r="G169" s="139" t="s">
        <v>1628</v>
      </c>
      <c r="H169" s="139" t="s">
        <v>1525</v>
      </c>
      <c r="I169" s="139" t="s">
        <v>1617</v>
      </c>
      <c r="J169" s="139"/>
      <c r="K169" s="139"/>
      <c r="L169" s="3" t="s">
        <v>1619</v>
      </c>
      <c r="M169" s="136" t="s">
        <v>1457</v>
      </c>
      <c r="N169" s="185" t="s">
        <v>998</v>
      </c>
      <c r="O169" s="139" t="s">
        <v>22</v>
      </c>
      <c r="P169" s="139" t="s">
        <v>32</v>
      </c>
      <c r="Q169" s="251">
        <v>43465</v>
      </c>
      <c r="R169" s="138" t="s">
        <v>939</v>
      </c>
      <c r="S169" s="139" t="s">
        <v>22</v>
      </c>
      <c r="T169" s="140" t="s">
        <v>34</v>
      </c>
      <c r="U169" s="251">
        <v>43465</v>
      </c>
      <c r="V169" s="165" t="s">
        <v>1629</v>
      </c>
      <c r="W169" s="173" t="s">
        <v>42</v>
      </c>
      <c r="X169" s="250"/>
      <c r="Y169" s="173" t="s">
        <v>1469</v>
      </c>
      <c r="Z169" s="165">
        <v>3218633</v>
      </c>
      <c r="AA169" s="193">
        <v>30</v>
      </c>
      <c r="AB169" s="193">
        <v>70</v>
      </c>
      <c r="AC169" s="193"/>
      <c r="AD169" s="193">
        <v>70</v>
      </c>
      <c r="AE169" s="193">
        <v>74.94</v>
      </c>
      <c r="AF169" s="193">
        <v>125</v>
      </c>
      <c r="AG169" s="194">
        <v>0.4</v>
      </c>
      <c r="AH169" s="173" t="s">
        <v>7</v>
      </c>
      <c r="AI169" s="192"/>
      <c r="AJ169" s="193"/>
      <c r="AK169" s="193"/>
      <c r="AL169" s="248"/>
      <c r="AM169" s="248"/>
      <c r="AN169" s="248"/>
      <c r="AO169" s="248"/>
      <c r="AP169" s="248"/>
      <c r="AQ169" s="248"/>
      <c r="AR169" s="248"/>
      <c r="AS169" s="193"/>
      <c r="AT169" s="193">
        <v>70</v>
      </c>
      <c r="AU169" s="248">
        <v>124.479</v>
      </c>
      <c r="AV169" s="248"/>
      <c r="AW169" s="248"/>
      <c r="AX169" s="248"/>
      <c r="AY169" s="248"/>
      <c r="AZ169" s="248"/>
      <c r="BA169" s="248">
        <f t="shared" si="9"/>
        <v>124.479</v>
      </c>
    </row>
    <row r="170" spans="1:53" ht="30" customHeight="1">
      <c r="A170" s="193">
        <v>165</v>
      </c>
      <c r="B170" s="3" t="str">
        <f t="shared" si="8"/>
        <v xml:space="preserve">GD 3 6  Stacja pomp nr 26 Grabowo 83-022 Grabowo  </v>
      </c>
      <c r="C170" s="165" t="s">
        <v>26</v>
      </c>
      <c r="D170" s="173">
        <v>3</v>
      </c>
      <c r="E170" s="173">
        <v>6</v>
      </c>
      <c r="F170" s="173"/>
      <c r="G170" s="139" t="s">
        <v>1630</v>
      </c>
      <c r="H170" s="139" t="s">
        <v>1631</v>
      </c>
      <c r="I170" s="139" t="s">
        <v>1632</v>
      </c>
      <c r="J170" s="139"/>
      <c r="K170" s="139"/>
      <c r="L170" s="3" t="s">
        <v>1619</v>
      </c>
      <c r="M170" s="136" t="s">
        <v>1457</v>
      </c>
      <c r="N170" s="185" t="s">
        <v>998</v>
      </c>
      <c r="O170" s="139" t="s">
        <v>22</v>
      </c>
      <c r="P170" s="139" t="s">
        <v>32</v>
      </c>
      <c r="Q170" s="251">
        <v>43465</v>
      </c>
      <c r="R170" s="138" t="s">
        <v>939</v>
      </c>
      <c r="S170" s="139" t="s">
        <v>22</v>
      </c>
      <c r="T170" s="140" t="s">
        <v>34</v>
      </c>
      <c r="U170" s="251">
        <v>43465</v>
      </c>
      <c r="V170" s="165" t="s">
        <v>1633</v>
      </c>
      <c r="W170" s="173" t="s">
        <v>42</v>
      </c>
      <c r="X170" s="250"/>
      <c r="Y170" s="173" t="s">
        <v>1469</v>
      </c>
      <c r="Z170" s="165">
        <v>1332215</v>
      </c>
      <c r="AA170" s="193">
        <v>30</v>
      </c>
      <c r="AB170" s="193">
        <v>115</v>
      </c>
      <c r="AC170" s="193"/>
      <c r="AD170" s="193">
        <v>75</v>
      </c>
      <c r="AE170" s="193">
        <v>24.7</v>
      </c>
      <c r="AF170" s="193">
        <v>200</v>
      </c>
      <c r="AG170" s="194">
        <v>0.4</v>
      </c>
      <c r="AH170" s="173" t="s">
        <v>7</v>
      </c>
      <c r="AI170" s="192"/>
      <c r="AJ170" s="193"/>
      <c r="AK170" s="193"/>
      <c r="AL170" s="248"/>
      <c r="AM170" s="248"/>
      <c r="AN170" s="248"/>
      <c r="AO170" s="248"/>
      <c r="AP170" s="248"/>
      <c r="AQ170" s="248"/>
      <c r="AR170" s="248"/>
      <c r="AS170" s="193"/>
      <c r="AT170" s="193">
        <v>75</v>
      </c>
      <c r="AU170" s="248">
        <v>36.045999999999999</v>
      </c>
      <c r="AV170" s="248"/>
      <c r="AW170" s="248"/>
      <c r="AX170" s="248"/>
      <c r="AY170" s="248"/>
      <c r="AZ170" s="248"/>
      <c r="BA170" s="248">
        <f t="shared" si="9"/>
        <v>36.045999999999999</v>
      </c>
    </row>
    <row r="171" spans="1:53" ht="30" customHeight="1">
      <c r="A171" s="193">
        <v>166</v>
      </c>
      <c r="B171" s="3" t="str">
        <f t="shared" si="8"/>
        <v xml:space="preserve">GD 3 6  Stacja pomp nr 27 Wróblewo 83-022 Wróblewo  </v>
      </c>
      <c r="C171" s="165" t="s">
        <v>26</v>
      </c>
      <c r="D171" s="173">
        <v>3</v>
      </c>
      <c r="E171" s="173">
        <v>6</v>
      </c>
      <c r="F171" s="173"/>
      <c r="G171" s="139" t="s">
        <v>1634</v>
      </c>
      <c r="H171" s="139" t="s">
        <v>1631</v>
      </c>
      <c r="I171" s="139" t="s">
        <v>1635</v>
      </c>
      <c r="J171" s="139"/>
      <c r="K171" s="139"/>
      <c r="L171" s="3" t="s">
        <v>1619</v>
      </c>
      <c r="M171" s="136" t="s">
        <v>1457</v>
      </c>
      <c r="N171" s="185" t="s">
        <v>998</v>
      </c>
      <c r="O171" s="139" t="s">
        <v>22</v>
      </c>
      <c r="P171" s="139" t="s">
        <v>32</v>
      </c>
      <c r="Q171" s="251">
        <v>43465</v>
      </c>
      <c r="R171" s="138" t="s">
        <v>939</v>
      </c>
      <c r="S171" s="139" t="s">
        <v>22</v>
      </c>
      <c r="T171" s="140" t="s">
        <v>34</v>
      </c>
      <c r="U171" s="251">
        <v>43465</v>
      </c>
      <c r="V171" s="165" t="s">
        <v>1636</v>
      </c>
      <c r="W171" s="173" t="s">
        <v>42</v>
      </c>
      <c r="X171" s="250"/>
      <c r="Y171" s="173" t="s">
        <v>1469</v>
      </c>
      <c r="Z171" s="165">
        <v>1332290</v>
      </c>
      <c r="AA171" s="193">
        <v>30</v>
      </c>
      <c r="AB171" s="193">
        <v>45</v>
      </c>
      <c r="AC171" s="193"/>
      <c r="AD171" s="193">
        <v>45</v>
      </c>
      <c r="AE171" s="193">
        <v>44.1</v>
      </c>
      <c r="AF171" s="193">
        <v>100</v>
      </c>
      <c r="AG171" s="194">
        <v>0.4</v>
      </c>
      <c r="AH171" s="173" t="s">
        <v>7</v>
      </c>
      <c r="AI171" s="192"/>
      <c r="AJ171" s="193"/>
      <c r="AK171" s="193"/>
      <c r="AL171" s="248"/>
      <c r="AM171" s="248"/>
      <c r="AN171" s="248"/>
      <c r="AO171" s="248"/>
      <c r="AP171" s="248"/>
      <c r="AQ171" s="248"/>
      <c r="AR171" s="248"/>
      <c r="AS171" s="193"/>
      <c r="AT171" s="193">
        <v>45</v>
      </c>
      <c r="AU171" s="248">
        <v>26</v>
      </c>
      <c r="AV171" s="248"/>
      <c r="AW171" s="248"/>
      <c r="AX171" s="248"/>
      <c r="AY171" s="248"/>
      <c r="AZ171" s="248"/>
      <c r="BA171" s="248">
        <f t="shared" si="9"/>
        <v>26</v>
      </c>
    </row>
    <row r="172" spans="1:53" ht="30" customHeight="1">
      <c r="A172" s="193">
        <v>167</v>
      </c>
      <c r="B172" s="3" t="str">
        <f t="shared" si="8"/>
        <v xml:space="preserve">GD 3 6  Stacja pomp nr 31 Wróblewo 83-022 Wróblewo  </v>
      </c>
      <c r="C172" s="165" t="s">
        <v>26</v>
      </c>
      <c r="D172" s="173">
        <v>3</v>
      </c>
      <c r="E172" s="173">
        <v>6</v>
      </c>
      <c r="F172" s="173"/>
      <c r="G172" s="139" t="s">
        <v>1637</v>
      </c>
      <c r="H172" s="139" t="s">
        <v>1631</v>
      </c>
      <c r="I172" s="139" t="s">
        <v>1635</v>
      </c>
      <c r="J172" s="139"/>
      <c r="K172" s="139"/>
      <c r="L172" s="3" t="s">
        <v>1619</v>
      </c>
      <c r="M172" s="136" t="s">
        <v>1457</v>
      </c>
      <c r="N172" s="185" t="s">
        <v>998</v>
      </c>
      <c r="O172" s="139" t="s">
        <v>22</v>
      </c>
      <c r="P172" s="139" t="s">
        <v>32</v>
      </c>
      <c r="Q172" s="251">
        <v>43465</v>
      </c>
      <c r="R172" s="138" t="s">
        <v>939</v>
      </c>
      <c r="S172" s="139" t="s">
        <v>22</v>
      </c>
      <c r="T172" s="140" t="s">
        <v>34</v>
      </c>
      <c r="U172" s="251">
        <v>43465</v>
      </c>
      <c r="V172" s="165" t="s">
        <v>1638</v>
      </c>
      <c r="W172" s="173" t="s">
        <v>44</v>
      </c>
      <c r="X172" s="250"/>
      <c r="Y172" s="173" t="s">
        <v>1469</v>
      </c>
      <c r="Z172" s="165">
        <v>3218759</v>
      </c>
      <c r="AA172" s="193">
        <v>20</v>
      </c>
      <c r="AB172" s="193">
        <v>50</v>
      </c>
      <c r="AC172" s="193"/>
      <c r="AD172" s="193">
        <v>50</v>
      </c>
      <c r="AE172" s="193">
        <v>53.66</v>
      </c>
      <c r="AF172" s="193">
        <v>125</v>
      </c>
      <c r="AG172" s="194">
        <v>0.4</v>
      </c>
      <c r="AH172" s="173" t="s">
        <v>7</v>
      </c>
      <c r="AI172" s="192"/>
      <c r="AJ172" s="193"/>
      <c r="AK172" s="193"/>
      <c r="AL172" s="248"/>
      <c r="AM172" s="248"/>
      <c r="AN172" s="248"/>
      <c r="AO172" s="248"/>
      <c r="AP172" s="248"/>
      <c r="AQ172" s="248"/>
      <c r="AR172" s="248"/>
      <c r="AS172" s="193"/>
      <c r="AT172" s="193">
        <v>50</v>
      </c>
      <c r="AU172" s="248"/>
      <c r="AV172" s="248">
        <v>16.103999999999999</v>
      </c>
      <c r="AW172" s="248">
        <v>21.251000000000001</v>
      </c>
      <c r="AX172" s="248"/>
      <c r="AY172" s="248"/>
      <c r="AZ172" s="248"/>
      <c r="BA172" s="248">
        <f t="shared" si="9"/>
        <v>37.355000000000004</v>
      </c>
    </row>
    <row r="173" spans="1:53" ht="30" customHeight="1">
      <c r="A173" s="193">
        <v>168</v>
      </c>
      <c r="B173" s="3" t="str">
        <f t="shared" si="8"/>
        <v xml:space="preserve">GD 3 6  Stacja pomp nr 33 Wocławy 83-021 Wiślina Wocławy </v>
      </c>
      <c r="C173" s="165" t="s">
        <v>26</v>
      </c>
      <c r="D173" s="173">
        <v>3</v>
      </c>
      <c r="E173" s="173">
        <v>6</v>
      </c>
      <c r="F173" s="173"/>
      <c r="G173" s="139" t="s">
        <v>1639</v>
      </c>
      <c r="H173" s="139" t="s">
        <v>1525</v>
      </c>
      <c r="I173" s="139" t="s">
        <v>1617</v>
      </c>
      <c r="J173" s="139" t="s">
        <v>1640</v>
      </c>
      <c r="K173" s="139"/>
      <c r="L173" s="3" t="s">
        <v>1619</v>
      </c>
      <c r="M173" s="136" t="s">
        <v>1457</v>
      </c>
      <c r="N173" s="185" t="s">
        <v>998</v>
      </c>
      <c r="O173" s="139" t="s">
        <v>22</v>
      </c>
      <c r="P173" s="139" t="s">
        <v>32</v>
      </c>
      <c r="Q173" s="251">
        <v>43465</v>
      </c>
      <c r="R173" s="138" t="s">
        <v>939</v>
      </c>
      <c r="S173" s="139" t="s">
        <v>22</v>
      </c>
      <c r="T173" s="140" t="s">
        <v>34</v>
      </c>
      <c r="U173" s="251">
        <v>43465</v>
      </c>
      <c r="V173" s="165" t="s">
        <v>1641</v>
      </c>
      <c r="W173" s="173" t="s">
        <v>42</v>
      </c>
      <c r="X173" s="250"/>
      <c r="Y173" s="173" t="s">
        <v>1469</v>
      </c>
      <c r="Z173" s="165">
        <v>3237172</v>
      </c>
      <c r="AA173" s="193">
        <v>30</v>
      </c>
      <c r="AB173" s="193">
        <v>80</v>
      </c>
      <c r="AC173" s="193"/>
      <c r="AD173" s="193">
        <v>70</v>
      </c>
      <c r="AE173" s="193">
        <v>78.099999999999994</v>
      </c>
      <c r="AF173" s="193">
        <v>160</v>
      </c>
      <c r="AG173" s="194">
        <v>0.4</v>
      </c>
      <c r="AH173" s="173" t="s">
        <v>7</v>
      </c>
      <c r="AI173" s="192"/>
      <c r="AJ173" s="193"/>
      <c r="AK173" s="193"/>
      <c r="AL173" s="248"/>
      <c r="AM173" s="248"/>
      <c r="AN173" s="248"/>
      <c r="AO173" s="248"/>
      <c r="AP173" s="248"/>
      <c r="AQ173" s="248"/>
      <c r="AR173" s="248"/>
      <c r="AS173" s="193"/>
      <c r="AT173" s="193">
        <v>70</v>
      </c>
      <c r="AU173" s="248">
        <v>40.954000000000001</v>
      </c>
      <c r="AV173" s="248"/>
      <c r="AW173" s="248"/>
      <c r="AX173" s="248"/>
      <c r="AY173" s="248"/>
      <c r="AZ173" s="248"/>
      <c r="BA173" s="248">
        <f t="shared" si="9"/>
        <v>40.954000000000001</v>
      </c>
    </row>
    <row r="174" spans="1:53" ht="30" customHeight="1">
      <c r="A174" s="193">
        <v>169</v>
      </c>
      <c r="B174" s="3" t="str">
        <f t="shared" si="8"/>
        <v xml:space="preserve">GD 3 6  Stacja pomp nr 39 Suchy Dąb 83-022 Suchy Dąb  </v>
      </c>
      <c r="C174" s="165" t="s">
        <v>26</v>
      </c>
      <c r="D174" s="173">
        <v>3</v>
      </c>
      <c r="E174" s="173">
        <v>6</v>
      </c>
      <c r="F174" s="173"/>
      <c r="G174" s="139" t="s">
        <v>1642</v>
      </c>
      <c r="H174" s="139" t="s">
        <v>1631</v>
      </c>
      <c r="I174" s="139" t="s">
        <v>1643</v>
      </c>
      <c r="J174" s="139"/>
      <c r="K174" s="139"/>
      <c r="L174" s="3" t="s">
        <v>1619</v>
      </c>
      <c r="M174" s="136" t="s">
        <v>1457</v>
      </c>
      <c r="N174" s="185" t="s">
        <v>998</v>
      </c>
      <c r="O174" s="139" t="s">
        <v>22</v>
      </c>
      <c r="P174" s="139" t="s">
        <v>32</v>
      </c>
      <c r="Q174" s="251">
        <v>43465</v>
      </c>
      <c r="R174" s="138" t="s">
        <v>939</v>
      </c>
      <c r="S174" s="139" t="s">
        <v>22</v>
      </c>
      <c r="T174" s="140" t="s">
        <v>34</v>
      </c>
      <c r="U174" s="251">
        <v>43465</v>
      </c>
      <c r="V174" s="165" t="s">
        <v>1644</v>
      </c>
      <c r="W174" s="173" t="s">
        <v>40</v>
      </c>
      <c r="X174" s="250"/>
      <c r="Y174" s="173" t="s">
        <v>1469</v>
      </c>
      <c r="Z174" s="165">
        <v>3299247</v>
      </c>
      <c r="AA174" s="193">
        <v>300</v>
      </c>
      <c r="AB174" s="193">
        <v>222</v>
      </c>
      <c r="AC174" s="193"/>
      <c r="AD174" s="193">
        <v>130</v>
      </c>
      <c r="AE174" s="193">
        <v>137.30000000000001</v>
      </c>
      <c r="AF174" s="45">
        <v>400</v>
      </c>
      <c r="AG174" s="194">
        <v>15</v>
      </c>
      <c r="AH174" s="173" t="s">
        <v>7</v>
      </c>
      <c r="AI174" s="192"/>
      <c r="AJ174" s="193"/>
      <c r="AK174" s="193"/>
      <c r="AL174" s="248"/>
      <c r="AM174" s="248"/>
      <c r="AN174" s="248"/>
      <c r="AO174" s="248"/>
      <c r="AP174" s="248"/>
      <c r="AQ174" s="248"/>
      <c r="AR174" s="248"/>
      <c r="AS174" s="193"/>
      <c r="AT174" s="193">
        <v>130</v>
      </c>
      <c r="AU174" s="248"/>
      <c r="AV174" s="248">
        <v>43</v>
      </c>
      <c r="AW174" s="248">
        <v>100</v>
      </c>
      <c r="AX174" s="248"/>
      <c r="AY174" s="248"/>
      <c r="AZ174" s="248"/>
      <c r="BA174" s="248">
        <f t="shared" si="9"/>
        <v>143</v>
      </c>
    </row>
    <row r="175" spans="1:53" ht="30" customHeight="1">
      <c r="A175" s="193">
        <v>170</v>
      </c>
      <c r="B175" s="3" t="str">
        <f t="shared" si="8"/>
        <v xml:space="preserve">GD 3 6  Stacja pomp nr 9 Dziewięć Włók 83-021 Wiślina  </v>
      </c>
      <c r="C175" s="165" t="s">
        <v>26</v>
      </c>
      <c r="D175" s="173">
        <v>3</v>
      </c>
      <c r="E175" s="173">
        <v>6</v>
      </c>
      <c r="F175" s="173"/>
      <c r="G175" s="139" t="s">
        <v>1645</v>
      </c>
      <c r="H175" s="139" t="s">
        <v>1525</v>
      </c>
      <c r="I175" s="139" t="s">
        <v>1617</v>
      </c>
      <c r="J175" s="139"/>
      <c r="K175" s="139"/>
      <c r="L175" s="3" t="s">
        <v>1619</v>
      </c>
      <c r="M175" s="136" t="s">
        <v>1457</v>
      </c>
      <c r="N175" s="185" t="s">
        <v>998</v>
      </c>
      <c r="O175" s="139" t="s">
        <v>22</v>
      </c>
      <c r="P175" s="139" t="s">
        <v>32</v>
      </c>
      <c r="Q175" s="251">
        <v>43465</v>
      </c>
      <c r="R175" s="138" t="s">
        <v>939</v>
      </c>
      <c r="S175" s="139" t="s">
        <v>22</v>
      </c>
      <c r="T175" s="140" t="s">
        <v>34</v>
      </c>
      <c r="U175" s="251">
        <v>43465</v>
      </c>
      <c r="V175" s="165" t="s">
        <v>1646</v>
      </c>
      <c r="W175" s="173" t="s">
        <v>42</v>
      </c>
      <c r="X175" s="250"/>
      <c r="Y175" s="173" t="s">
        <v>1647</v>
      </c>
      <c r="Z175" s="165">
        <v>1333025</v>
      </c>
      <c r="AA175" s="193">
        <v>50</v>
      </c>
      <c r="AB175" s="193">
        <v>145</v>
      </c>
      <c r="AC175" s="193"/>
      <c r="AD175" s="193">
        <v>90</v>
      </c>
      <c r="AE175" s="193">
        <v>120</v>
      </c>
      <c r="AF175" s="193">
        <v>250</v>
      </c>
      <c r="AG175" s="194">
        <v>0.4</v>
      </c>
      <c r="AH175" s="173" t="s">
        <v>7</v>
      </c>
      <c r="AI175" s="192"/>
      <c r="AJ175" s="193"/>
      <c r="AK175" s="193"/>
      <c r="AL175" s="248"/>
      <c r="AM175" s="248"/>
      <c r="AN175" s="248"/>
      <c r="AO175" s="248"/>
      <c r="AP175" s="248"/>
      <c r="AQ175" s="248"/>
      <c r="AR175" s="248"/>
      <c r="AS175" s="193"/>
      <c r="AT175" s="193">
        <v>90</v>
      </c>
      <c r="AU175" s="248">
        <v>77.63</v>
      </c>
      <c r="AV175" s="248"/>
      <c r="AW175" s="248"/>
      <c r="AX175" s="248"/>
      <c r="AY175" s="248"/>
      <c r="AZ175" s="248"/>
      <c r="BA175" s="248">
        <f t="shared" si="9"/>
        <v>77.63</v>
      </c>
    </row>
    <row r="176" spans="1:53" ht="30" customHeight="1">
      <c r="A176" s="193">
        <v>171</v>
      </c>
      <c r="B176" s="3" t="str">
        <f t="shared" si="8"/>
        <v xml:space="preserve">GD 3 7  Stacja pomp Puckie Błota 84-100 Puckie Błota  </v>
      </c>
      <c r="C176" s="165" t="s">
        <v>26</v>
      </c>
      <c r="D176" s="173">
        <v>3</v>
      </c>
      <c r="E176" s="173">
        <v>7</v>
      </c>
      <c r="F176" s="173"/>
      <c r="G176" s="139" t="s">
        <v>1648</v>
      </c>
      <c r="H176" s="139" t="s">
        <v>1649</v>
      </c>
      <c r="I176" s="139" t="s">
        <v>1650</v>
      </c>
      <c r="J176" s="139"/>
      <c r="K176" s="139"/>
      <c r="L176" s="3" t="s">
        <v>1651</v>
      </c>
      <c r="M176" s="136" t="s">
        <v>1457</v>
      </c>
      <c r="N176" s="185" t="s">
        <v>998</v>
      </c>
      <c r="O176" s="139" t="s">
        <v>22</v>
      </c>
      <c r="P176" s="139" t="s">
        <v>32</v>
      </c>
      <c r="Q176" s="251">
        <v>43465</v>
      </c>
      <c r="R176" s="138" t="s">
        <v>939</v>
      </c>
      <c r="S176" s="139" t="s">
        <v>22</v>
      </c>
      <c r="T176" s="140" t="s">
        <v>34</v>
      </c>
      <c r="U176" s="251">
        <v>43465</v>
      </c>
      <c r="V176" s="165" t="s">
        <v>1652</v>
      </c>
      <c r="W176" s="173" t="s">
        <v>40</v>
      </c>
      <c r="X176" s="250"/>
      <c r="Y176" s="173" t="s">
        <v>1469</v>
      </c>
      <c r="Z176" s="165">
        <v>1332610</v>
      </c>
      <c r="AA176" s="193">
        <v>40</v>
      </c>
      <c r="AB176" s="193">
        <v>100</v>
      </c>
      <c r="AC176" s="193"/>
      <c r="AD176" s="193">
        <v>60</v>
      </c>
      <c r="AE176" s="193">
        <v>33.5</v>
      </c>
      <c r="AF176" s="193">
        <v>200</v>
      </c>
      <c r="AG176" s="194">
        <v>15</v>
      </c>
      <c r="AH176" s="173" t="s">
        <v>7</v>
      </c>
      <c r="AI176" s="192"/>
      <c r="AJ176" s="193"/>
      <c r="AK176" s="193"/>
      <c r="AL176" s="248"/>
      <c r="AM176" s="248"/>
      <c r="AN176" s="248"/>
      <c r="AO176" s="248"/>
      <c r="AP176" s="248"/>
      <c r="AQ176" s="248"/>
      <c r="AR176" s="248"/>
      <c r="AS176" s="193"/>
      <c r="AT176" s="193">
        <v>60</v>
      </c>
      <c r="AU176" s="248"/>
      <c r="AV176" s="248">
        <v>27.135999999999999</v>
      </c>
      <c r="AW176" s="248">
        <v>63.308999999999997</v>
      </c>
      <c r="AX176" s="248"/>
      <c r="AY176" s="248"/>
      <c r="AZ176" s="248"/>
      <c r="BA176" s="248">
        <f t="shared" si="9"/>
        <v>90.444999999999993</v>
      </c>
    </row>
    <row r="177" spans="1:53" ht="30" customHeight="1">
      <c r="A177" s="193">
        <v>172</v>
      </c>
      <c r="B177" s="136" t="str">
        <f t="shared" si="8"/>
        <v>GD 3 8  Budynek Biurowy  84-240 Reda ul. Kazimierska 55</v>
      </c>
      <c r="C177" s="173" t="s">
        <v>26</v>
      </c>
      <c r="D177" s="173">
        <v>3</v>
      </c>
      <c r="E177" s="173">
        <v>8</v>
      </c>
      <c r="F177" s="173"/>
      <c r="G177" s="139" t="s">
        <v>1653</v>
      </c>
      <c r="H177" s="139" t="s">
        <v>1654</v>
      </c>
      <c r="I177" s="139" t="s">
        <v>1655</v>
      </c>
      <c r="J177" s="139" t="s">
        <v>1656</v>
      </c>
      <c r="K177" s="139">
        <v>55</v>
      </c>
      <c r="L177" s="3" t="s">
        <v>1657</v>
      </c>
      <c r="M177" s="136" t="s">
        <v>1457</v>
      </c>
      <c r="N177" s="185" t="s">
        <v>1006</v>
      </c>
      <c r="O177" s="139" t="s">
        <v>22</v>
      </c>
      <c r="P177" s="139" t="s">
        <v>32</v>
      </c>
      <c r="Q177" s="251">
        <v>43465</v>
      </c>
      <c r="R177" s="138" t="s">
        <v>939</v>
      </c>
      <c r="S177" s="139"/>
      <c r="T177" s="140" t="s">
        <v>34</v>
      </c>
      <c r="U177" s="251">
        <v>43465</v>
      </c>
      <c r="V177" s="165" t="s">
        <v>1658</v>
      </c>
      <c r="W177" s="173" t="s">
        <v>45</v>
      </c>
      <c r="X177" s="250"/>
      <c r="Y177" s="138"/>
      <c r="Z177" s="173">
        <v>8662661</v>
      </c>
      <c r="AA177" s="138">
        <v>1</v>
      </c>
      <c r="AB177" s="173"/>
      <c r="AC177" s="173"/>
      <c r="AD177" s="173">
        <v>11</v>
      </c>
      <c r="AE177" s="173"/>
      <c r="AF177" s="173">
        <v>25</v>
      </c>
      <c r="AG177" s="173">
        <v>0.4</v>
      </c>
      <c r="AH177" s="138"/>
      <c r="AI177" s="138"/>
      <c r="AJ177" s="173"/>
      <c r="AK177" s="173"/>
      <c r="AL177" s="259"/>
      <c r="AM177" s="257"/>
      <c r="AN177" s="257"/>
      <c r="AO177" s="257"/>
      <c r="AP177" s="257"/>
      <c r="AQ177" s="257"/>
      <c r="AR177" s="248"/>
      <c r="AS177" s="173"/>
      <c r="AT177" s="173">
        <v>11</v>
      </c>
      <c r="AU177" s="259">
        <v>6.9359999999999999</v>
      </c>
      <c r="AV177" s="257"/>
      <c r="AW177" s="257"/>
      <c r="AX177" s="257"/>
      <c r="AY177" s="257"/>
      <c r="AZ177" s="257"/>
      <c r="BA177" s="248">
        <f t="shared" si="9"/>
        <v>6.9359999999999999</v>
      </c>
    </row>
    <row r="178" spans="1:53" ht="30" customHeight="1">
      <c r="A178" s="193">
        <v>173</v>
      </c>
      <c r="B178" s="3" t="str">
        <f t="shared" si="8"/>
        <v xml:space="preserve">GD 3 8  Stacja pomp Mrzezino 84-123 Mrzezino  </v>
      </c>
      <c r="C178" s="165" t="s">
        <v>26</v>
      </c>
      <c r="D178" s="173">
        <v>3</v>
      </c>
      <c r="E178" s="173">
        <v>8</v>
      </c>
      <c r="F178" s="173"/>
      <c r="G178" s="139" t="s">
        <v>1659</v>
      </c>
      <c r="H178" s="139" t="s">
        <v>1660</v>
      </c>
      <c r="I178" s="139" t="s">
        <v>1661</v>
      </c>
      <c r="J178" s="139"/>
      <c r="K178" s="139"/>
      <c r="L178" s="3" t="s">
        <v>1657</v>
      </c>
      <c r="M178" s="136" t="s">
        <v>1457</v>
      </c>
      <c r="N178" s="185" t="s">
        <v>998</v>
      </c>
      <c r="O178" s="139" t="s">
        <v>22</v>
      </c>
      <c r="P178" s="139" t="s">
        <v>32</v>
      </c>
      <c r="Q178" s="251">
        <v>43465</v>
      </c>
      <c r="R178" s="138" t="s">
        <v>939</v>
      </c>
      <c r="S178" s="139" t="s">
        <v>22</v>
      </c>
      <c r="T178" s="140" t="s">
        <v>34</v>
      </c>
      <c r="U178" s="251">
        <v>43465</v>
      </c>
      <c r="V178" s="165" t="s">
        <v>1662</v>
      </c>
      <c r="W178" s="173" t="s">
        <v>40</v>
      </c>
      <c r="X178" s="252"/>
      <c r="Y178" s="173" t="s">
        <v>1469</v>
      </c>
      <c r="Z178" s="165">
        <v>1332266</v>
      </c>
      <c r="AA178" s="193">
        <v>30</v>
      </c>
      <c r="AB178" s="193">
        <v>75</v>
      </c>
      <c r="AC178" s="193"/>
      <c r="AD178" s="193">
        <v>50</v>
      </c>
      <c r="AE178" s="193">
        <v>86.55</v>
      </c>
      <c r="AF178" s="193">
        <v>200</v>
      </c>
      <c r="AG178" s="194">
        <v>15</v>
      </c>
      <c r="AH178" s="173" t="s">
        <v>7</v>
      </c>
      <c r="AI178" s="192"/>
      <c r="AJ178" s="193"/>
      <c r="AK178" s="193"/>
      <c r="AL178" s="258"/>
      <c r="AM178" s="248"/>
      <c r="AN178" s="248"/>
      <c r="AO178" s="248"/>
      <c r="AP178" s="248"/>
      <c r="AQ178" s="248"/>
      <c r="AR178" s="248"/>
      <c r="AS178" s="193"/>
      <c r="AT178" s="193">
        <v>50</v>
      </c>
      <c r="AU178" s="258"/>
      <c r="AV178" s="248">
        <v>33.152000000000001</v>
      </c>
      <c r="AW178" s="248">
        <v>83.724000000000004</v>
      </c>
      <c r="AX178" s="248"/>
      <c r="AY178" s="248"/>
      <c r="AZ178" s="248"/>
      <c r="BA178" s="248">
        <f t="shared" ref="BA178:BA202" si="10">SUM(AU178:AZ178)</f>
        <v>116.876</v>
      </c>
    </row>
    <row r="179" spans="1:53" s="84" customFormat="1" ht="30" customHeight="1">
      <c r="A179" s="193">
        <v>174</v>
      </c>
      <c r="B179" s="3" t="str">
        <f t="shared" si="8"/>
        <v xml:space="preserve">GD 3 8  Stacja pomp Rekowo 84-123 Mrzezino  </v>
      </c>
      <c r="C179" s="165" t="s">
        <v>26</v>
      </c>
      <c r="D179" s="173">
        <v>3</v>
      </c>
      <c r="E179" s="173">
        <v>8</v>
      </c>
      <c r="F179" s="173"/>
      <c r="G179" s="139" t="s">
        <v>1663</v>
      </c>
      <c r="H179" s="139" t="s">
        <v>1660</v>
      </c>
      <c r="I179" s="139" t="s">
        <v>1661</v>
      </c>
      <c r="J179" s="139"/>
      <c r="K179" s="139"/>
      <c r="L179" s="3" t="s">
        <v>1657</v>
      </c>
      <c r="M179" s="136" t="s">
        <v>1457</v>
      </c>
      <c r="N179" s="185" t="s">
        <v>998</v>
      </c>
      <c r="O179" s="139" t="s">
        <v>22</v>
      </c>
      <c r="P179" s="139" t="s">
        <v>32</v>
      </c>
      <c r="Q179" s="251">
        <v>43465</v>
      </c>
      <c r="R179" s="138" t="s">
        <v>939</v>
      </c>
      <c r="S179" s="139" t="s">
        <v>22</v>
      </c>
      <c r="T179" s="140" t="s">
        <v>34</v>
      </c>
      <c r="U179" s="251">
        <v>43465</v>
      </c>
      <c r="V179" s="165" t="s">
        <v>1664</v>
      </c>
      <c r="W179" s="173" t="s">
        <v>39</v>
      </c>
      <c r="X179" s="250"/>
      <c r="Y179" s="173" t="s">
        <v>1469</v>
      </c>
      <c r="Z179" s="165">
        <v>1332281</v>
      </c>
      <c r="AA179" s="193">
        <v>40</v>
      </c>
      <c r="AB179" s="193">
        <v>70</v>
      </c>
      <c r="AC179" s="193"/>
      <c r="AD179" s="193">
        <v>55</v>
      </c>
      <c r="AE179" s="193">
        <v>48.1</v>
      </c>
      <c r="AF179" s="193">
        <v>125</v>
      </c>
      <c r="AG179" s="194">
        <v>15</v>
      </c>
      <c r="AH179" s="173" t="s">
        <v>7</v>
      </c>
      <c r="AI179" s="192"/>
      <c r="AJ179" s="193"/>
      <c r="AK179" s="193"/>
      <c r="AL179" s="248"/>
      <c r="AM179" s="248"/>
      <c r="AN179" s="248"/>
      <c r="AO179" s="248"/>
      <c r="AP179" s="248"/>
      <c r="AQ179" s="248"/>
      <c r="AR179" s="248"/>
      <c r="AS179" s="193"/>
      <c r="AT179" s="193">
        <v>55</v>
      </c>
      <c r="AU179" s="248">
        <v>133.755</v>
      </c>
      <c r="AV179" s="248"/>
      <c r="AW179" s="248"/>
      <c r="AX179" s="248"/>
      <c r="AY179" s="248"/>
      <c r="AZ179" s="248"/>
      <c r="BA179" s="248">
        <f t="shared" si="10"/>
        <v>133.755</v>
      </c>
    </row>
    <row r="180" spans="1:53" ht="30" customHeight="1">
      <c r="A180" s="193">
        <v>175</v>
      </c>
      <c r="B180" s="136" t="str">
        <f t="shared" si="8"/>
        <v>GD 3 9  Biuro  76-200 Słupsk ul. Nullo  6</v>
      </c>
      <c r="C180" s="173" t="s">
        <v>26</v>
      </c>
      <c r="D180" s="173">
        <v>3</v>
      </c>
      <c r="E180" s="173">
        <v>9</v>
      </c>
      <c r="F180" s="173"/>
      <c r="G180" s="139" t="s">
        <v>1665</v>
      </c>
      <c r="H180" s="139" t="s">
        <v>1666</v>
      </c>
      <c r="I180" s="139" t="s">
        <v>1667</v>
      </c>
      <c r="J180" s="139" t="s">
        <v>1668</v>
      </c>
      <c r="K180" s="139">
        <v>6</v>
      </c>
      <c r="L180" s="3" t="s">
        <v>1669</v>
      </c>
      <c r="M180" s="136" t="s">
        <v>1457</v>
      </c>
      <c r="N180" s="185" t="s">
        <v>1006</v>
      </c>
      <c r="O180" s="139" t="s">
        <v>22</v>
      </c>
      <c r="P180" s="139" t="s">
        <v>32</v>
      </c>
      <c r="Q180" s="251">
        <v>43465</v>
      </c>
      <c r="R180" s="138" t="s">
        <v>1546</v>
      </c>
      <c r="S180" s="139"/>
      <c r="T180" s="140" t="s">
        <v>34</v>
      </c>
      <c r="U180" s="251">
        <v>43465</v>
      </c>
      <c r="V180" s="165" t="s">
        <v>1670</v>
      </c>
      <c r="W180" s="173" t="s">
        <v>45</v>
      </c>
      <c r="X180" s="250"/>
      <c r="Y180" s="138"/>
      <c r="Z180" s="173">
        <v>215642</v>
      </c>
      <c r="AA180" s="138">
        <v>1</v>
      </c>
      <c r="AB180" s="173"/>
      <c r="AC180" s="173"/>
      <c r="AD180" s="173">
        <v>4.5</v>
      </c>
      <c r="AE180" s="173"/>
      <c r="AF180" s="173">
        <v>25</v>
      </c>
      <c r="AG180" s="173">
        <v>0.4</v>
      </c>
      <c r="AH180" s="138"/>
      <c r="AI180" s="138"/>
      <c r="AJ180" s="173"/>
      <c r="AK180" s="173"/>
      <c r="AL180" s="257"/>
      <c r="AM180" s="257"/>
      <c r="AN180" s="257"/>
      <c r="AO180" s="257"/>
      <c r="AP180" s="257"/>
      <c r="AQ180" s="257"/>
      <c r="AR180" s="248"/>
      <c r="AS180" s="173"/>
      <c r="AT180" s="173">
        <v>4.5</v>
      </c>
      <c r="AU180" s="257">
        <v>1.95</v>
      </c>
      <c r="AV180" s="257"/>
      <c r="AW180" s="257"/>
      <c r="AX180" s="257"/>
      <c r="AY180" s="257"/>
      <c r="AZ180" s="257"/>
      <c r="BA180" s="248">
        <f t="shared" si="10"/>
        <v>1.95</v>
      </c>
    </row>
    <row r="181" spans="1:53" ht="30" customHeight="1">
      <c r="A181" s="193">
        <v>176</v>
      </c>
      <c r="B181" s="136" t="str">
        <f t="shared" si="8"/>
        <v>GD 3 9  Budynek Biurowy NW 76-200 Słupsk ul. Nullo  6</v>
      </c>
      <c r="C181" s="173" t="s">
        <v>26</v>
      </c>
      <c r="D181" s="173">
        <v>3</v>
      </c>
      <c r="E181" s="173">
        <v>9</v>
      </c>
      <c r="F181" s="173"/>
      <c r="G181" s="139" t="s">
        <v>1671</v>
      </c>
      <c r="H181" s="139" t="s">
        <v>1666</v>
      </c>
      <c r="I181" s="139" t="s">
        <v>1667</v>
      </c>
      <c r="J181" s="139" t="s">
        <v>1668</v>
      </c>
      <c r="K181" s="139">
        <v>6</v>
      </c>
      <c r="L181" s="3" t="s">
        <v>1669</v>
      </c>
      <c r="M181" s="136" t="s">
        <v>1457</v>
      </c>
      <c r="N181" s="185" t="s">
        <v>1006</v>
      </c>
      <c r="O181" s="139" t="s">
        <v>22</v>
      </c>
      <c r="P181" s="139" t="s">
        <v>32</v>
      </c>
      <c r="Q181" s="251">
        <v>43465</v>
      </c>
      <c r="R181" s="138" t="s">
        <v>1546</v>
      </c>
      <c r="S181" s="139"/>
      <c r="T181" s="140" t="s">
        <v>34</v>
      </c>
      <c r="U181" s="251">
        <v>43465</v>
      </c>
      <c r="V181" s="165" t="s">
        <v>1672</v>
      </c>
      <c r="W181" s="173" t="s">
        <v>45</v>
      </c>
      <c r="X181" s="250"/>
      <c r="Y181" s="138"/>
      <c r="Z181" s="173">
        <v>216657</v>
      </c>
      <c r="AA181" s="138">
        <v>1</v>
      </c>
      <c r="AB181" s="173"/>
      <c r="AC181" s="173"/>
      <c r="AD181" s="173">
        <v>4.5</v>
      </c>
      <c r="AE181" s="173"/>
      <c r="AF181" s="173">
        <v>25</v>
      </c>
      <c r="AG181" s="173">
        <v>0.4</v>
      </c>
      <c r="AH181" s="138"/>
      <c r="AI181" s="138"/>
      <c r="AJ181" s="173"/>
      <c r="AK181" s="173"/>
      <c r="AL181" s="259"/>
      <c r="AM181" s="257"/>
      <c r="AN181" s="257"/>
      <c r="AO181" s="257"/>
      <c r="AP181" s="257"/>
      <c r="AQ181" s="257"/>
      <c r="AR181" s="248"/>
      <c r="AS181" s="173"/>
      <c r="AT181" s="173">
        <v>4.5</v>
      </c>
      <c r="AU181" s="259">
        <v>24</v>
      </c>
      <c r="AV181" s="257"/>
      <c r="AW181" s="257"/>
      <c r="AX181" s="257"/>
      <c r="AY181" s="257"/>
      <c r="AZ181" s="257"/>
      <c r="BA181" s="248">
        <f t="shared" si="10"/>
        <v>24</v>
      </c>
    </row>
    <row r="182" spans="1:53" ht="30" customHeight="1">
      <c r="A182" s="193">
        <v>177</v>
      </c>
      <c r="B182" s="3" t="str">
        <f t="shared" si="8"/>
        <v xml:space="preserve">GD 3 9  Stacja pomp Gardna IX-X 76-213 Gardna Wielka  </v>
      </c>
      <c r="C182" s="165" t="s">
        <v>26</v>
      </c>
      <c r="D182" s="173">
        <v>3</v>
      </c>
      <c r="E182" s="173">
        <v>9</v>
      </c>
      <c r="F182" s="173"/>
      <c r="G182" s="139" t="s">
        <v>1673</v>
      </c>
      <c r="H182" s="139" t="s">
        <v>1674</v>
      </c>
      <c r="I182" s="139" t="s">
        <v>1675</v>
      </c>
      <c r="J182" s="139"/>
      <c r="K182" s="139"/>
      <c r="L182" s="3" t="s">
        <v>1669</v>
      </c>
      <c r="M182" s="136" t="s">
        <v>1457</v>
      </c>
      <c r="N182" s="185" t="s">
        <v>1006</v>
      </c>
      <c r="O182" s="139" t="s">
        <v>22</v>
      </c>
      <c r="P182" s="139" t="s">
        <v>32</v>
      </c>
      <c r="Q182" s="251">
        <v>43465</v>
      </c>
      <c r="R182" s="138" t="s">
        <v>1546</v>
      </c>
      <c r="S182" s="139" t="s">
        <v>22</v>
      </c>
      <c r="T182" s="140" t="s">
        <v>34</v>
      </c>
      <c r="U182" s="251">
        <v>43465</v>
      </c>
      <c r="V182" s="165" t="s">
        <v>1676</v>
      </c>
      <c r="W182" s="173" t="s">
        <v>42</v>
      </c>
      <c r="X182" s="250"/>
      <c r="Y182" s="173" t="s">
        <v>1677</v>
      </c>
      <c r="Z182" s="165">
        <v>96461048</v>
      </c>
      <c r="AA182" s="193">
        <v>20</v>
      </c>
      <c r="AB182" s="193">
        <v>70</v>
      </c>
      <c r="AC182" s="193"/>
      <c r="AD182" s="193">
        <v>70</v>
      </c>
      <c r="AE182" s="193">
        <v>25.2</v>
      </c>
      <c r="AF182" s="193">
        <v>160</v>
      </c>
      <c r="AG182" s="194">
        <v>0.4</v>
      </c>
      <c r="AH182" s="173" t="s">
        <v>7</v>
      </c>
      <c r="AI182" s="192"/>
      <c r="AJ182" s="193"/>
      <c r="AK182" s="193"/>
      <c r="AL182" s="258"/>
      <c r="AM182" s="248"/>
      <c r="AN182" s="248"/>
      <c r="AO182" s="248"/>
      <c r="AP182" s="248"/>
      <c r="AQ182" s="248"/>
      <c r="AR182" s="248"/>
      <c r="AS182" s="193"/>
      <c r="AT182" s="193">
        <v>70</v>
      </c>
      <c r="AU182" s="258">
        <v>18.033000000000001</v>
      </c>
      <c r="AV182" s="248"/>
      <c r="AW182" s="248"/>
      <c r="AX182" s="248"/>
      <c r="AY182" s="248"/>
      <c r="AZ182" s="248"/>
      <c r="BA182" s="248">
        <f t="shared" si="10"/>
        <v>18.033000000000001</v>
      </c>
    </row>
    <row r="183" spans="1:53" ht="30" customHeight="1">
      <c r="A183" s="193">
        <v>178</v>
      </c>
      <c r="B183" s="3" t="str">
        <f t="shared" si="8"/>
        <v xml:space="preserve">GD 3 9  Stacja pomp Gardna V 76-213 Gardna - Dębina  </v>
      </c>
      <c r="C183" s="165" t="s">
        <v>26</v>
      </c>
      <c r="D183" s="173">
        <v>3</v>
      </c>
      <c r="E183" s="173">
        <v>9</v>
      </c>
      <c r="F183" s="173"/>
      <c r="G183" s="139" t="s">
        <v>1678</v>
      </c>
      <c r="H183" s="139" t="s">
        <v>1674</v>
      </c>
      <c r="I183" s="139" t="s">
        <v>1679</v>
      </c>
      <c r="J183" s="139"/>
      <c r="K183" s="139"/>
      <c r="L183" s="3" t="s">
        <v>1669</v>
      </c>
      <c r="M183" s="136" t="s">
        <v>1457</v>
      </c>
      <c r="N183" s="185" t="s">
        <v>1006</v>
      </c>
      <c r="O183" s="139" t="s">
        <v>22</v>
      </c>
      <c r="P183" s="139" t="s">
        <v>32</v>
      </c>
      <c r="Q183" s="251">
        <v>43465</v>
      </c>
      <c r="R183" s="138" t="s">
        <v>1546</v>
      </c>
      <c r="S183" s="139" t="s">
        <v>22</v>
      </c>
      <c r="T183" s="140" t="s">
        <v>34</v>
      </c>
      <c r="U183" s="251">
        <v>43465</v>
      </c>
      <c r="V183" s="165" t="s">
        <v>1680</v>
      </c>
      <c r="W183" s="173" t="s">
        <v>46</v>
      </c>
      <c r="X183" s="250"/>
      <c r="Y183" s="173" t="s">
        <v>1548</v>
      </c>
      <c r="Z183" s="165">
        <v>96318814</v>
      </c>
      <c r="AA183" s="193">
        <v>1</v>
      </c>
      <c r="AB183" s="193">
        <v>13</v>
      </c>
      <c r="AC183" s="193"/>
      <c r="AD183" s="193">
        <v>13</v>
      </c>
      <c r="AE183" s="193">
        <v>11.82</v>
      </c>
      <c r="AF183" s="193">
        <v>40</v>
      </c>
      <c r="AG183" s="194">
        <v>0.4</v>
      </c>
      <c r="AH183" s="173" t="s">
        <v>7</v>
      </c>
      <c r="AI183" s="192"/>
      <c r="AJ183" s="193"/>
      <c r="AK183" s="193"/>
      <c r="AL183" s="248"/>
      <c r="AM183" s="248"/>
      <c r="AN183" s="248"/>
      <c r="AO183" s="248"/>
      <c r="AP183" s="248"/>
      <c r="AQ183" s="248"/>
      <c r="AR183" s="248"/>
      <c r="AS183" s="193"/>
      <c r="AT183" s="193">
        <v>13</v>
      </c>
      <c r="AU183" s="248"/>
      <c r="AV183" s="248">
        <v>0.95399999999999996</v>
      </c>
      <c r="AW183" s="248">
        <v>2.508</v>
      </c>
      <c r="AX183" s="248"/>
      <c r="AY183" s="248"/>
      <c r="AZ183" s="248"/>
      <c r="BA183" s="248">
        <f t="shared" si="10"/>
        <v>3.4619999999999997</v>
      </c>
    </row>
    <row r="184" spans="1:53" ht="30" customHeight="1">
      <c r="A184" s="193">
        <v>179</v>
      </c>
      <c r="B184" s="3" t="str">
        <f t="shared" si="8"/>
        <v xml:space="preserve">GD 3 9  Stacja pomp Gardna VII 76-213 Gardna  </v>
      </c>
      <c r="C184" s="165" t="s">
        <v>26</v>
      </c>
      <c r="D184" s="173">
        <v>3</v>
      </c>
      <c r="E184" s="173">
        <v>9</v>
      </c>
      <c r="F184" s="173"/>
      <c r="G184" s="139" t="s">
        <v>1681</v>
      </c>
      <c r="H184" s="139" t="s">
        <v>1674</v>
      </c>
      <c r="I184" s="139" t="s">
        <v>1682</v>
      </c>
      <c r="J184" s="139"/>
      <c r="K184" s="139"/>
      <c r="L184" s="3" t="s">
        <v>1669</v>
      </c>
      <c r="M184" s="136" t="s">
        <v>1457</v>
      </c>
      <c r="N184" s="185" t="s">
        <v>1006</v>
      </c>
      <c r="O184" s="139" t="s">
        <v>22</v>
      </c>
      <c r="P184" s="139" t="s">
        <v>32</v>
      </c>
      <c r="Q184" s="251">
        <v>43465</v>
      </c>
      <c r="R184" s="138" t="s">
        <v>1546</v>
      </c>
      <c r="S184" s="139" t="s">
        <v>22</v>
      </c>
      <c r="T184" s="140" t="s">
        <v>34</v>
      </c>
      <c r="U184" s="251">
        <v>43465</v>
      </c>
      <c r="V184" s="165" t="s">
        <v>1683</v>
      </c>
      <c r="W184" s="173" t="s">
        <v>42</v>
      </c>
      <c r="X184" s="250"/>
      <c r="Y184" s="173" t="s">
        <v>1548</v>
      </c>
      <c r="Z184" s="165">
        <v>96146116</v>
      </c>
      <c r="AA184" s="193">
        <v>1</v>
      </c>
      <c r="AB184" s="193">
        <v>50</v>
      </c>
      <c r="AC184" s="193"/>
      <c r="AD184" s="193">
        <v>50</v>
      </c>
      <c r="AE184" s="193">
        <v>38.07</v>
      </c>
      <c r="AF184" s="193">
        <v>100</v>
      </c>
      <c r="AG184" s="194">
        <v>0.4</v>
      </c>
      <c r="AH184" s="173" t="s">
        <v>7</v>
      </c>
      <c r="AI184" s="192"/>
      <c r="AJ184" s="193"/>
      <c r="AK184" s="193"/>
      <c r="AL184" s="248"/>
      <c r="AM184" s="248"/>
      <c r="AN184" s="248"/>
      <c r="AO184" s="248"/>
      <c r="AP184" s="248"/>
      <c r="AQ184" s="248"/>
      <c r="AR184" s="248"/>
      <c r="AS184" s="193"/>
      <c r="AT184" s="193">
        <v>50</v>
      </c>
      <c r="AU184" s="248">
        <v>69.331000000000003</v>
      </c>
      <c r="AV184" s="248"/>
      <c r="AW184" s="248"/>
      <c r="AX184" s="248"/>
      <c r="AY184" s="248"/>
      <c r="AZ184" s="248"/>
      <c r="BA184" s="248">
        <f t="shared" si="10"/>
        <v>69.331000000000003</v>
      </c>
    </row>
    <row r="185" spans="1:53" ht="30" customHeight="1">
      <c r="A185" s="193">
        <v>180</v>
      </c>
      <c r="B185" s="3" t="str">
        <f t="shared" si="8"/>
        <v xml:space="preserve">GD 3 9  Stacja pomp Gardna VIII 76-213 Gardna Wielka  </v>
      </c>
      <c r="C185" s="165" t="s">
        <v>26</v>
      </c>
      <c r="D185" s="173">
        <v>3</v>
      </c>
      <c r="E185" s="173">
        <v>9</v>
      </c>
      <c r="F185" s="173"/>
      <c r="G185" s="139" t="s">
        <v>1684</v>
      </c>
      <c r="H185" s="139" t="s">
        <v>1674</v>
      </c>
      <c r="I185" s="139" t="s">
        <v>1675</v>
      </c>
      <c r="J185" s="139"/>
      <c r="K185" s="139"/>
      <c r="L185" s="3" t="s">
        <v>1669</v>
      </c>
      <c r="M185" s="136" t="s">
        <v>1457</v>
      </c>
      <c r="N185" s="185" t="s">
        <v>1006</v>
      </c>
      <c r="O185" s="139" t="s">
        <v>22</v>
      </c>
      <c r="P185" s="139" t="s">
        <v>32</v>
      </c>
      <c r="Q185" s="251">
        <v>43465</v>
      </c>
      <c r="R185" s="138" t="s">
        <v>1546</v>
      </c>
      <c r="S185" s="139" t="s">
        <v>22</v>
      </c>
      <c r="T185" s="140" t="s">
        <v>34</v>
      </c>
      <c r="U185" s="251">
        <v>43465</v>
      </c>
      <c r="V185" s="165" t="s">
        <v>1685</v>
      </c>
      <c r="W185" s="173" t="s">
        <v>46</v>
      </c>
      <c r="X185" s="250"/>
      <c r="Y185" s="173" t="s">
        <v>1548</v>
      </c>
      <c r="Z185" s="165">
        <v>96638698</v>
      </c>
      <c r="AA185" s="193">
        <v>1</v>
      </c>
      <c r="AB185" s="193">
        <v>24</v>
      </c>
      <c r="AC185" s="193"/>
      <c r="AD185" s="193">
        <v>24</v>
      </c>
      <c r="AE185" s="193">
        <v>36.21</v>
      </c>
      <c r="AF185" s="193">
        <v>63</v>
      </c>
      <c r="AG185" s="194">
        <v>0.4</v>
      </c>
      <c r="AH185" s="173" t="s">
        <v>7</v>
      </c>
      <c r="AI185" s="192"/>
      <c r="AJ185" s="193"/>
      <c r="AK185" s="193"/>
      <c r="AL185" s="248"/>
      <c r="AM185" s="248"/>
      <c r="AN185" s="248"/>
      <c r="AO185" s="248"/>
      <c r="AP185" s="248"/>
      <c r="AQ185" s="248"/>
      <c r="AR185" s="248"/>
      <c r="AS185" s="193"/>
      <c r="AT185" s="193">
        <v>24</v>
      </c>
      <c r="AU185" s="248"/>
      <c r="AV185" s="248">
        <v>9.9090000000000007</v>
      </c>
      <c r="AW185" s="248">
        <v>28.245999999999999</v>
      </c>
      <c r="AX185" s="248"/>
      <c r="AY185" s="248"/>
      <c r="AZ185" s="248"/>
      <c r="BA185" s="248">
        <f t="shared" si="10"/>
        <v>38.155000000000001</v>
      </c>
    </row>
    <row r="186" spans="1:53" ht="30" customHeight="1">
      <c r="A186" s="193">
        <v>181</v>
      </c>
      <c r="B186" s="3" t="str">
        <f t="shared" si="8"/>
        <v xml:space="preserve">GD 3 9  Stacja pomp Gardna V-VI 86-270 Gardna  </v>
      </c>
      <c r="C186" s="165" t="s">
        <v>26</v>
      </c>
      <c r="D186" s="173">
        <v>3</v>
      </c>
      <c r="E186" s="173">
        <v>9</v>
      </c>
      <c r="F186" s="173"/>
      <c r="G186" s="139" t="s">
        <v>1686</v>
      </c>
      <c r="H186" s="139" t="s">
        <v>1687</v>
      </c>
      <c r="I186" s="139" t="s">
        <v>1682</v>
      </c>
      <c r="J186" s="139"/>
      <c r="K186" s="139"/>
      <c r="L186" s="3" t="s">
        <v>1669</v>
      </c>
      <c r="M186" s="136" t="s">
        <v>1457</v>
      </c>
      <c r="N186" s="185" t="s">
        <v>1006</v>
      </c>
      <c r="O186" s="139" t="s">
        <v>22</v>
      </c>
      <c r="P186" s="139" t="s">
        <v>32</v>
      </c>
      <c r="Q186" s="251">
        <v>43465</v>
      </c>
      <c r="R186" s="138" t="s">
        <v>1546</v>
      </c>
      <c r="S186" s="139" t="s">
        <v>22</v>
      </c>
      <c r="T186" s="140" t="s">
        <v>34</v>
      </c>
      <c r="U186" s="251">
        <v>43465</v>
      </c>
      <c r="V186" s="165" t="s">
        <v>1688</v>
      </c>
      <c r="W186" s="173" t="s">
        <v>42</v>
      </c>
      <c r="X186" s="250"/>
      <c r="Y186" s="173" t="s">
        <v>1548</v>
      </c>
      <c r="Z186" s="165">
        <v>97568672</v>
      </c>
      <c r="AA186" s="193">
        <v>50</v>
      </c>
      <c r="AB186" s="193">
        <v>155</v>
      </c>
      <c r="AC186" s="193"/>
      <c r="AD186" s="193">
        <v>155</v>
      </c>
      <c r="AE186" s="193">
        <v>109.15</v>
      </c>
      <c r="AF186" s="193">
        <v>315</v>
      </c>
      <c r="AG186" s="194">
        <v>0.4</v>
      </c>
      <c r="AH186" s="173" t="s">
        <v>7</v>
      </c>
      <c r="AI186" s="192"/>
      <c r="AJ186" s="193"/>
      <c r="AK186" s="193"/>
      <c r="AL186" s="248"/>
      <c r="AM186" s="248"/>
      <c r="AN186" s="248"/>
      <c r="AO186" s="248"/>
      <c r="AP186" s="248"/>
      <c r="AQ186" s="248"/>
      <c r="AR186" s="248"/>
      <c r="AS186" s="193"/>
      <c r="AT186" s="193">
        <v>155</v>
      </c>
      <c r="AU186" s="248">
        <v>167.21799999999999</v>
      </c>
      <c r="AV186" s="248"/>
      <c r="AW186" s="248"/>
      <c r="AX186" s="248"/>
      <c r="AY186" s="248"/>
      <c r="AZ186" s="248"/>
      <c r="BA186" s="248">
        <f t="shared" si="10"/>
        <v>167.21799999999999</v>
      </c>
    </row>
    <row r="187" spans="1:53" ht="30" customHeight="1">
      <c r="A187" s="193">
        <v>182</v>
      </c>
      <c r="B187" s="2" t="str">
        <f t="shared" si="8"/>
        <v>GD 4   Biuro magazyn  WT 82-500 Korzeniewo ul. Wiślana 11</v>
      </c>
      <c r="C187" s="165" t="s">
        <v>26</v>
      </c>
      <c r="D187" s="173">
        <v>4</v>
      </c>
      <c r="E187" s="173"/>
      <c r="F187" s="173"/>
      <c r="G187" s="139" t="s">
        <v>1689</v>
      </c>
      <c r="H187" s="191" t="s">
        <v>1690</v>
      </c>
      <c r="I187" s="139" t="s">
        <v>1691</v>
      </c>
      <c r="J187" s="139" t="s">
        <v>1692</v>
      </c>
      <c r="K187" s="192" t="s">
        <v>1693</v>
      </c>
      <c r="L187" s="3" t="s">
        <v>1694</v>
      </c>
      <c r="M187" s="136" t="s">
        <v>1695</v>
      </c>
      <c r="N187" s="185" t="s">
        <v>1006</v>
      </c>
      <c r="O187" s="139" t="s">
        <v>22</v>
      </c>
      <c r="P187" s="192" t="s">
        <v>1696</v>
      </c>
      <c r="Q187" s="251">
        <v>43465</v>
      </c>
      <c r="R187" s="138" t="s">
        <v>382</v>
      </c>
      <c r="S187" s="139"/>
      <c r="T187" s="140"/>
      <c r="U187" s="139"/>
      <c r="V187" s="165" t="s">
        <v>1697</v>
      </c>
      <c r="W187" s="154" t="s">
        <v>45</v>
      </c>
      <c r="X187" s="250"/>
      <c r="Y187" s="173"/>
      <c r="Z187" s="165" t="s">
        <v>1698</v>
      </c>
      <c r="AA187" s="193">
        <v>1</v>
      </c>
      <c r="AB187" s="193"/>
      <c r="AC187" s="193"/>
      <c r="AD187" s="193">
        <v>15</v>
      </c>
      <c r="AE187" s="193"/>
      <c r="AF187" s="193">
        <v>32</v>
      </c>
      <c r="AG187" s="194">
        <v>0.4</v>
      </c>
      <c r="AH187" s="173" t="s">
        <v>8</v>
      </c>
      <c r="AI187" s="192"/>
      <c r="AJ187" s="193"/>
      <c r="AK187" s="193"/>
      <c r="AL187" s="248"/>
      <c r="AM187" s="248"/>
      <c r="AN187" s="248"/>
      <c r="AO187" s="248"/>
      <c r="AP187" s="248"/>
      <c r="AQ187" s="248"/>
      <c r="AR187" s="248"/>
      <c r="AS187" s="193"/>
      <c r="AT187" s="193">
        <v>15</v>
      </c>
      <c r="AU187" s="248">
        <v>6.1539999999999999</v>
      </c>
      <c r="AV187" s="248"/>
      <c r="AW187" s="248"/>
      <c r="AX187" s="248"/>
      <c r="AY187" s="248"/>
      <c r="AZ187" s="248"/>
      <c r="BA187" s="248">
        <f t="shared" si="10"/>
        <v>6.1539999999999999</v>
      </c>
    </row>
    <row r="188" spans="1:53" ht="30" customHeight="1">
      <c r="A188" s="193">
        <v>183</v>
      </c>
      <c r="B188" s="3" t="str">
        <f t="shared" si="8"/>
        <v>GD 4   Biuro ZZ Tczew 83-110 Tczew ul. Wodna 14</v>
      </c>
      <c r="C188" s="165" t="s">
        <v>26</v>
      </c>
      <c r="D188" s="173">
        <v>4</v>
      </c>
      <c r="E188" s="173"/>
      <c r="F188" s="173"/>
      <c r="G188" s="139" t="s">
        <v>1699</v>
      </c>
      <c r="H188" s="191" t="s">
        <v>1700</v>
      </c>
      <c r="I188" s="139" t="s">
        <v>1701</v>
      </c>
      <c r="J188" s="139" t="s">
        <v>128</v>
      </c>
      <c r="K188" s="192" t="s">
        <v>743</v>
      </c>
      <c r="L188" s="3" t="s">
        <v>1702</v>
      </c>
      <c r="M188" s="136" t="s">
        <v>1695</v>
      </c>
      <c r="N188" s="185" t="s">
        <v>998</v>
      </c>
      <c r="O188" s="139" t="s">
        <v>22</v>
      </c>
      <c r="P188" s="192" t="s">
        <v>1703</v>
      </c>
      <c r="Q188" s="251">
        <v>43465</v>
      </c>
      <c r="R188" s="138" t="s">
        <v>939</v>
      </c>
      <c r="S188" s="139"/>
      <c r="T188" s="140"/>
      <c r="U188" s="139"/>
      <c r="V188" s="165" t="s">
        <v>1704</v>
      </c>
      <c r="W188" s="154" t="s">
        <v>45</v>
      </c>
      <c r="X188" s="250"/>
      <c r="Y188" s="173"/>
      <c r="Z188" s="165" t="s">
        <v>1705</v>
      </c>
      <c r="AA188" s="193">
        <v>1</v>
      </c>
      <c r="AB188" s="193">
        <v>15</v>
      </c>
      <c r="AC188" s="193"/>
      <c r="AD188" s="193">
        <v>15</v>
      </c>
      <c r="AE188" s="193"/>
      <c r="AF188" s="193">
        <v>25</v>
      </c>
      <c r="AG188" s="194">
        <v>0.4</v>
      </c>
      <c r="AH188" s="173"/>
      <c r="AI188" s="192"/>
      <c r="AJ188" s="193"/>
      <c r="AK188" s="193"/>
      <c r="AL188" s="248"/>
      <c r="AM188" s="248"/>
      <c r="AN188" s="248"/>
      <c r="AO188" s="248"/>
      <c r="AP188" s="248"/>
      <c r="AQ188" s="248"/>
      <c r="AR188" s="248"/>
      <c r="AS188" s="193"/>
      <c r="AT188" s="193">
        <v>15</v>
      </c>
      <c r="AU188" s="248">
        <v>9.8559999999999999</v>
      </c>
      <c r="AV188" s="248"/>
      <c r="AW188" s="248"/>
      <c r="AX188" s="248"/>
      <c r="AY188" s="248"/>
      <c r="AZ188" s="248"/>
      <c r="BA188" s="248">
        <f t="shared" si="10"/>
        <v>9.8559999999999999</v>
      </c>
    </row>
    <row r="189" spans="1:53" ht="30" customHeight="1">
      <c r="A189" s="193">
        <v>184</v>
      </c>
      <c r="B189" s="136" t="str">
        <f t="shared" si="8"/>
        <v>GD 4   Punkt lodołamaczy Sobieszewo 80-680 Gdańsk ul. Nadwiślańska 35</v>
      </c>
      <c r="C189" s="173" t="s">
        <v>26</v>
      </c>
      <c r="D189" s="173">
        <v>4</v>
      </c>
      <c r="E189" s="173"/>
      <c r="F189" s="173"/>
      <c r="G189" s="138" t="s">
        <v>1706</v>
      </c>
      <c r="H189" s="138" t="s">
        <v>1454</v>
      </c>
      <c r="I189" s="138" t="s">
        <v>932</v>
      </c>
      <c r="J189" s="138" t="s">
        <v>1455</v>
      </c>
      <c r="K189" s="139">
        <v>35</v>
      </c>
      <c r="L189" s="3" t="s">
        <v>1694</v>
      </c>
      <c r="M189" s="136" t="s">
        <v>1695</v>
      </c>
      <c r="N189" s="185" t="s">
        <v>998</v>
      </c>
      <c r="O189" s="139" t="s">
        <v>22</v>
      </c>
      <c r="P189" s="139" t="s">
        <v>1707</v>
      </c>
      <c r="Q189" s="260" t="s">
        <v>33</v>
      </c>
      <c r="R189" s="138" t="s">
        <v>939</v>
      </c>
      <c r="S189" s="139"/>
      <c r="T189" s="173"/>
      <c r="U189" s="138"/>
      <c r="V189" s="165" t="s">
        <v>1708</v>
      </c>
      <c r="W189" s="173" t="s">
        <v>42</v>
      </c>
      <c r="X189" s="250"/>
      <c r="Y189" s="138"/>
      <c r="Z189" s="173">
        <v>3364891</v>
      </c>
      <c r="AA189" s="173">
        <v>30</v>
      </c>
      <c r="AB189" s="173">
        <v>95</v>
      </c>
      <c r="AC189" s="173">
        <v>30</v>
      </c>
      <c r="AD189" s="173">
        <v>95</v>
      </c>
      <c r="AE189" s="173">
        <v>64</v>
      </c>
      <c r="AF189" s="173">
        <v>160</v>
      </c>
      <c r="AG189" s="194">
        <v>0.4</v>
      </c>
      <c r="AH189" s="173" t="s">
        <v>7</v>
      </c>
      <c r="AI189" s="192" t="s">
        <v>1709</v>
      </c>
      <c r="AJ189" s="173">
        <v>30</v>
      </c>
      <c r="AK189" s="173">
        <v>95</v>
      </c>
      <c r="AL189" s="257">
        <v>2.6</v>
      </c>
      <c r="AM189" s="257"/>
      <c r="AN189" s="257"/>
      <c r="AO189" s="257"/>
      <c r="AP189" s="257"/>
      <c r="AQ189" s="257"/>
      <c r="AR189" s="248">
        <f>SUM(AL189:AQ189)</f>
        <v>2.6</v>
      </c>
      <c r="AS189" s="173">
        <v>30</v>
      </c>
      <c r="AT189" s="173">
        <v>95</v>
      </c>
      <c r="AU189" s="257">
        <v>15.6</v>
      </c>
      <c r="AV189" s="257"/>
      <c r="AW189" s="257"/>
      <c r="AX189" s="257"/>
      <c r="AY189" s="257"/>
      <c r="AZ189" s="257"/>
      <c r="BA189" s="248">
        <f t="shared" si="10"/>
        <v>15.6</v>
      </c>
    </row>
    <row r="190" spans="1:53" ht="30" customHeight="1">
      <c r="A190" s="193">
        <v>185</v>
      </c>
      <c r="B190" s="3" t="str">
        <f t="shared" si="8"/>
        <v>GD 4   Punkt zasilania lodołamaczy WT 82-500 Korzeniewo ul. Wiślana 11</v>
      </c>
      <c r="C190" s="165" t="s">
        <v>26</v>
      </c>
      <c r="D190" s="173">
        <v>4</v>
      </c>
      <c r="E190" s="173"/>
      <c r="F190" s="173"/>
      <c r="G190" s="139" t="s">
        <v>1710</v>
      </c>
      <c r="H190" s="191" t="s">
        <v>1690</v>
      </c>
      <c r="I190" s="139" t="s">
        <v>1691</v>
      </c>
      <c r="J190" s="139" t="s">
        <v>1692</v>
      </c>
      <c r="K190" s="192" t="s">
        <v>1693</v>
      </c>
      <c r="L190" s="3" t="s">
        <v>1694</v>
      </c>
      <c r="M190" s="136" t="s">
        <v>1695</v>
      </c>
      <c r="N190" s="185" t="s">
        <v>998</v>
      </c>
      <c r="O190" s="139" t="s">
        <v>22</v>
      </c>
      <c r="P190" s="192" t="s">
        <v>1711</v>
      </c>
      <c r="Q190" s="251">
        <v>43465</v>
      </c>
      <c r="R190" s="138" t="s">
        <v>382</v>
      </c>
      <c r="S190" s="139"/>
      <c r="T190" s="140"/>
      <c r="U190" s="253"/>
      <c r="V190" s="198" t="s">
        <v>1712</v>
      </c>
      <c r="W190" s="154" t="s">
        <v>42</v>
      </c>
      <c r="X190" s="250"/>
      <c r="Y190" s="154">
        <v>11515485</v>
      </c>
      <c r="Z190" s="43" t="s">
        <v>1713</v>
      </c>
      <c r="AA190" s="193">
        <v>30</v>
      </c>
      <c r="AB190" s="193">
        <v>95</v>
      </c>
      <c r="AC190" s="193">
        <v>30</v>
      </c>
      <c r="AD190" s="193">
        <v>95</v>
      </c>
      <c r="AE190" s="193"/>
      <c r="AF190" s="193">
        <v>160</v>
      </c>
      <c r="AG190" s="194">
        <v>0.4</v>
      </c>
      <c r="AH190" s="173"/>
      <c r="AI190" s="192" t="s">
        <v>1709</v>
      </c>
      <c r="AJ190" s="193"/>
      <c r="AK190" s="193"/>
      <c r="AL190" s="248"/>
      <c r="AM190" s="248"/>
      <c r="AN190" s="248"/>
      <c r="AO190" s="248"/>
      <c r="AP190" s="248"/>
      <c r="AQ190" s="248"/>
      <c r="AR190" s="248"/>
      <c r="AS190" s="193">
        <v>30</v>
      </c>
      <c r="AT190" s="193">
        <v>95</v>
      </c>
      <c r="AU190" s="248">
        <v>95</v>
      </c>
      <c r="AV190" s="248"/>
      <c r="AW190" s="248"/>
      <c r="AX190" s="248"/>
      <c r="AY190" s="248"/>
      <c r="AZ190" s="248"/>
      <c r="BA190" s="248">
        <f t="shared" si="10"/>
        <v>95</v>
      </c>
    </row>
    <row r="191" spans="1:53" s="151" customFormat="1" ht="30" customHeight="1">
      <c r="A191" s="193">
        <v>186</v>
      </c>
      <c r="B191" s="2" t="str">
        <f t="shared" si="8"/>
        <v>GD 4 1  Strażnica Wodna Wielki Lubień 86-134 Dragacz Wielki Lubień 81</v>
      </c>
      <c r="C191" s="261" t="s">
        <v>26</v>
      </c>
      <c r="D191" s="262">
        <v>4</v>
      </c>
      <c r="E191" s="262">
        <v>1</v>
      </c>
      <c r="F191" s="262"/>
      <c r="G191" s="239" t="s">
        <v>1714</v>
      </c>
      <c r="H191" s="263" t="s">
        <v>1715</v>
      </c>
      <c r="I191" s="263" t="s">
        <v>1716</v>
      </c>
      <c r="J191" s="263" t="s">
        <v>1717</v>
      </c>
      <c r="K191" s="263">
        <v>81</v>
      </c>
      <c r="L191" s="185" t="s">
        <v>1718</v>
      </c>
      <c r="M191" s="136" t="s">
        <v>1695</v>
      </c>
      <c r="N191" s="3" t="s">
        <v>947</v>
      </c>
      <c r="O191" s="139" t="s">
        <v>22</v>
      </c>
      <c r="P191" s="263" t="s">
        <v>948</v>
      </c>
      <c r="Q191" s="260" t="s">
        <v>33</v>
      </c>
      <c r="R191" s="139" t="s">
        <v>962</v>
      </c>
      <c r="S191" s="263"/>
      <c r="T191" s="262" t="s">
        <v>33</v>
      </c>
      <c r="U191" s="263"/>
      <c r="V191" s="261" t="s">
        <v>1719</v>
      </c>
      <c r="W191" s="262" t="s">
        <v>45</v>
      </c>
      <c r="X191" s="250"/>
      <c r="Y191" s="262"/>
      <c r="Z191" s="261" t="s">
        <v>1720</v>
      </c>
      <c r="AA191" s="264" t="s">
        <v>153</v>
      </c>
      <c r="AB191" s="264"/>
      <c r="AC191" s="264"/>
      <c r="AD191" s="264">
        <v>15</v>
      </c>
      <c r="AE191" s="264"/>
      <c r="AF191" s="264">
        <v>35</v>
      </c>
      <c r="AG191" s="194">
        <v>0.4</v>
      </c>
      <c r="AH191" s="262" t="s">
        <v>7</v>
      </c>
      <c r="AI191" s="265"/>
      <c r="AJ191" s="264"/>
      <c r="AK191" s="264">
        <v>15</v>
      </c>
      <c r="AL191" s="266">
        <v>2.3380000000000001</v>
      </c>
      <c r="AM191" s="266"/>
      <c r="AN191" s="266"/>
      <c r="AO191" s="266"/>
      <c r="AP191" s="266"/>
      <c r="AQ191" s="266"/>
      <c r="AR191" s="248">
        <f>SUM(AL191:AQ191)</f>
        <v>2.3380000000000001</v>
      </c>
      <c r="AS191" s="264"/>
      <c r="AT191" s="264">
        <v>15</v>
      </c>
      <c r="AU191" s="266">
        <v>14.026999999999999</v>
      </c>
      <c r="AV191" s="266"/>
      <c r="AW191" s="266"/>
      <c r="AX191" s="266"/>
      <c r="AY191" s="266"/>
      <c r="AZ191" s="266"/>
      <c r="BA191" s="248">
        <f t="shared" si="10"/>
        <v>14.026999999999999</v>
      </c>
    </row>
    <row r="192" spans="1:53" s="151" customFormat="1" ht="30" customHeight="1">
      <c r="A192" s="193">
        <v>187</v>
      </c>
      <c r="B192" s="2" t="str">
        <f t="shared" si="8"/>
        <v xml:space="preserve">GD 4 2  Stacja pomp Trupel 14-220 Kisielice  </v>
      </c>
      <c r="C192" s="42" t="s">
        <v>26</v>
      </c>
      <c r="D192" s="42">
        <v>4</v>
      </c>
      <c r="E192" s="42">
        <v>2</v>
      </c>
      <c r="F192" s="42"/>
      <c r="G192" s="6" t="s">
        <v>1721</v>
      </c>
      <c r="H192" s="6" t="s">
        <v>1722</v>
      </c>
      <c r="I192" s="6" t="s">
        <v>1723</v>
      </c>
      <c r="J192" s="6"/>
      <c r="K192" s="6"/>
      <c r="L192" s="2" t="s">
        <v>1724</v>
      </c>
      <c r="M192" s="136" t="s">
        <v>1695</v>
      </c>
      <c r="N192" s="139" t="s">
        <v>404</v>
      </c>
      <c r="O192" s="138" t="s">
        <v>23</v>
      </c>
      <c r="P192" s="139" t="s">
        <v>472</v>
      </c>
      <c r="Q192" s="251">
        <v>43465</v>
      </c>
      <c r="R192" s="187" t="s">
        <v>382</v>
      </c>
      <c r="S192" s="6" t="s">
        <v>1725</v>
      </c>
      <c r="T192" s="140" t="s">
        <v>33</v>
      </c>
      <c r="U192" s="6"/>
      <c r="V192" s="40" t="s">
        <v>1726</v>
      </c>
      <c r="W192" s="42" t="s">
        <v>45</v>
      </c>
      <c r="X192" s="250"/>
      <c r="Y192" s="42"/>
      <c r="Z192" s="40" t="s">
        <v>1727</v>
      </c>
      <c r="AA192" s="45">
        <v>10</v>
      </c>
      <c r="AB192" s="45"/>
      <c r="AC192" s="45"/>
      <c r="AD192" s="45">
        <v>20</v>
      </c>
      <c r="AE192" s="45"/>
      <c r="AF192" s="45"/>
      <c r="AG192" s="194">
        <v>0.4</v>
      </c>
      <c r="AH192" s="42" t="s">
        <v>7</v>
      </c>
      <c r="AI192" s="184"/>
      <c r="AJ192" s="45"/>
      <c r="AK192" s="45"/>
      <c r="AL192" s="254"/>
      <c r="AM192" s="254"/>
      <c r="AN192" s="254"/>
      <c r="AO192" s="254"/>
      <c r="AP192" s="254"/>
      <c r="AQ192" s="254"/>
      <c r="AR192" s="248"/>
      <c r="AS192" s="45"/>
      <c r="AT192" s="45">
        <v>20</v>
      </c>
      <c r="AU192" s="254">
        <v>8.98</v>
      </c>
      <c r="AV192" s="254"/>
      <c r="AW192" s="254"/>
      <c r="AX192" s="254"/>
      <c r="AY192" s="254"/>
      <c r="AZ192" s="254"/>
      <c r="BA192" s="248">
        <f t="shared" si="10"/>
        <v>8.98</v>
      </c>
    </row>
    <row r="193" spans="1:53" s="151" customFormat="1" ht="30" customHeight="1">
      <c r="A193" s="193">
        <v>188</v>
      </c>
      <c r="B193" s="2" t="str">
        <f t="shared" si="8"/>
        <v xml:space="preserve">GD 4 4  Magazyn przeciwpowodziowy 82-420 Jarzębina Jarzębina </v>
      </c>
      <c r="C193" s="173" t="s">
        <v>26</v>
      </c>
      <c r="D193" s="173">
        <v>4</v>
      </c>
      <c r="E193" s="173">
        <v>4</v>
      </c>
      <c r="F193" s="173"/>
      <c r="G193" s="139" t="s">
        <v>1420</v>
      </c>
      <c r="H193" s="139" t="s">
        <v>1728</v>
      </c>
      <c r="I193" s="139" t="s">
        <v>1729</v>
      </c>
      <c r="J193" s="139" t="s">
        <v>1729</v>
      </c>
      <c r="K193" s="139"/>
      <c r="L193" s="185" t="s">
        <v>1730</v>
      </c>
      <c r="M193" s="136" t="s">
        <v>1695</v>
      </c>
      <c r="N193" s="185" t="s">
        <v>998</v>
      </c>
      <c r="O193" s="139" t="s">
        <v>22</v>
      </c>
      <c r="P193" s="192" t="s">
        <v>1425</v>
      </c>
      <c r="Q193" s="251">
        <v>43465</v>
      </c>
      <c r="R193" s="138" t="s">
        <v>382</v>
      </c>
      <c r="S193" s="139" t="s">
        <v>1426</v>
      </c>
      <c r="T193" s="140" t="s">
        <v>33</v>
      </c>
      <c r="U193" s="139"/>
      <c r="V193" s="165" t="s">
        <v>1731</v>
      </c>
      <c r="W193" s="173" t="s">
        <v>45</v>
      </c>
      <c r="X193" s="250"/>
      <c r="Y193" s="173"/>
      <c r="Z193" s="173">
        <v>80724325</v>
      </c>
      <c r="AA193" s="173">
        <v>1</v>
      </c>
      <c r="AB193" s="173">
        <v>4</v>
      </c>
      <c r="AC193" s="173"/>
      <c r="AD193" s="173">
        <v>4</v>
      </c>
      <c r="AE193" s="173"/>
      <c r="AF193" s="173">
        <v>25</v>
      </c>
      <c r="AG193" s="173">
        <v>0.4</v>
      </c>
      <c r="AH193" s="262"/>
      <c r="AI193" s="138"/>
      <c r="AJ193" s="173"/>
      <c r="AK193" s="173"/>
      <c r="AL193" s="257"/>
      <c r="AM193" s="257"/>
      <c r="AN193" s="257"/>
      <c r="AO193" s="257"/>
      <c r="AP193" s="257"/>
      <c r="AQ193" s="257"/>
      <c r="AR193" s="248"/>
      <c r="AS193" s="173"/>
      <c r="AT193" s="173">
        <v>4</v>
      </c>
      <c r="AU193" s="257">
        <v>0.01</v>
      </c>
      <c r="AV193" s="257"/>
      <c r="AW193" s="257"/>
      <c r="AX193" s="257"/>
      <c r="AY193" s="257"/>
      <c r="AZ193" s="257"/>
      <c r="BA193" s="248">
        <f t="shared" si="10"/>
        <v>0.01</v>
      </c>
    </row>
    <row r="194" spans="1:53" s="151" customFormat="1" ht="30" customHeight="1">
      <c r="A194" s="193">
        <v>189</v>
      </c>
      <c r="B194" s="2" t="str">
        <f t="shared" si="8"/>
        <v xml:space="preserve">GD 4 4  Stacja pomp Bronowo 14-240 Bronowo  </v>
      </c>
      <c r="C194" s="42" t="s">
        <v>26</v>
      </c>
      <c r="D194" s="42">
        <v>4</v>
      </c>
      <c r="E194" s="42">
        <v>4</v>
      </c>
      <c r="F194" s="42"/>
      <c r="G194" s="6" t="s">
        <v>1732</v>
      </c>
      <c r="H194" s="6" t="s">
        <v>1348</v>
      </c>
      <c r="I194" s="6" t="s">
        <v>1733</v>
      </c>
      <c r="J194" s="6"/>
      <c r="K194" s="6"/>
      <c r="L194" s="2" t="s">
        <v>1730</v>
      </c>
      <c r="M194" s="136" t="s">
        <v>1695</v>
      </c>
      <c r="N194" s="139" t="s">
        <v>404</v>
      </c>
      <c r="O194" s="138" t="s">
        <v>23</v>
      </c>
      <c r="P194" s="139" t="s">
        <v>472</v>
      </c>
      <c r="Q194" s="251">
        <v>43465</v>
      </c>
      <c r="R194" s="187" t="s">
        <v>382</v>
      </c>
      <c r="S194" s="6" t="s">
        <v>1734</v>
      </c>
      <c r="T194" s="140" t="s">
        <v>33</v>
      </c>
      <c r="U194" s="6"/>
      <c r="V194" s="40" t="s">
        <v>1735</v>
      </c>
      <c r="W194" s="42" t="s">
        <v>45</v>
      </c>
      <c r="X194" s="250"/>
      <c r="Y194" s="42"/>
      <c r="Z194" s="40" t="s">
        <v>1736</v>
      </c>
      <c r="AA194" s="45">
        <v>1</v>
      </c>
      <c r="AB194" s="45"/>
      <c r="AC194" s="45"/>
      <c r="AD194" s="45">
        <v>15</v>
      </c>
      <c r="AE194" s="45"/>
      <c r="AF194" s="45"/>
      <c r="AG194" s="194">
        <v>0.4</v>
      </c>
      <c r="AH194" s="42"/>
      <c r="AI194" s="184"/>
      <c r="AJ194" s="45"/>
      <c r="AK194" s="45"/>
      <c r="AL194" s="254"/>
      <c r="AM194" s="254"/>
      <c r="AN194" s="254"/>
      <c r="AO194" s="254"/>
      <c r="AP194" s="254"/>
      <c r="AQ194" s="254"/>
      <c r="AR194" s="248"/>
      <c r="AS194" s="45"/>
      <c r="AT194" s="45">
        <v>15</v>
      </c>
      <c r="AU194" s="254">
        <v>9.4600000000000009</v>
      </c>
      <c r="AV194" s="254"/>
      <c r="AW194" s="254"/>
      <c r="AX194" s="254"/>
      <c r="AY194" s="254"/>
      <c r="AZ194" s="254"/>
      <c r="BA194" s="248">
        <f t="shared" si="10"/>
        <v>9.4600000000000009</v>
      </c>
    </row>
    <row r="195" spans="1:53" s="151" customFormat="1" ht="30" customHeight="1">
      <c r="A195" s="193">
        <v>190</v>
      </c>
      <c r="B195" s="3" t="str">
        <f t="shared" si="8"/>
        <v xml:space="preserve">GD 4 4  Stacja pomp Olszanica 82-522 Sadlinki  </v>
      </c>
      <c r="C195" s="165" t="s">
        <v>26</v>
      </c>
      <c r="D195" s="173">
        <v>4</v>
      </c>
      <c r="E195" s="173">
        <v>4</v>
      </c>
      <c r="F195" s="173"/>
      <c r="G195" s="139" t="s">
        <v>1737</v>
      </c>
      <c r="H195" s="191" t="s">
        <v>1738</v>
      </c>
      <c r="I195" s="139" t="s">
        <v>1739</v>
      </c>
      <c r="J195" s="139"/>
      <c r="K195" s="192"/>
      <c r="L195" s="3" t="s">
        <v>1730</v>
      </c>
      <c r="M195" s="136" t="s">
        <v>1695</v>
      </c>
      <c r="N195" s="185" t="s">
        <v>998</v>
      </c>
      <c r="O195" s="139" t="s">
        <v>22</v>
      </c>
      <c r="P195" s="192" t="s">
        <v>1425</v>
      </c>
      <c r="Q195" s="251">
        <v>43465</v>
      </c>
      <c r="R195" s="138" t="s">
        <v>382</v>
      </c>
      <c r="S195" s="139" t="s">
        <v>1740</v>
      </c>
      <c r="T195" s="140" t="s">
        <v>33</v>
      </c>
      <c r="U195" s="253"/>
      <c r="V195" s="198" t="s">
        <v>1741</v>
      </c>
      <c r="W195" s="154" t="s">
        <v>39</v>
      </c>
      <c r="X195" s="250"/>
      <c r="Y195" s="154" t="s">
        <v>1742</v>
      </c>
      <c r="Z195" s="43" t="s">
        <v>1743</v>
      </c>
      <c r="AA195" s="193">
        <v>15</v>
      </c>
      <c r="AB195" s="193"/>
      <c r="AC195" s="193"/>
      <c r="AD195" s="193">
        <v>22</v>
      </c>
      <c r="AE195" s="193"/>
      <c r="AF195" s="193"/>
      <c r="AG195" s="194">
        <v>15</v>
      </c>
      <c r="AH195" s="42" t="s">
        <v>7</v>
      </c>
      <c r="AI195" s="192"/>
      <c r="AJ195" s="193"/>
      <c r="AK195" s="193"/>
      <c r="AL195" s="258"/>
      <c r="AM195" s="248"/>
      <c r="AN195" s="248"/>
      <c r="AO195" s="248"/>
      <c r="AP195" s="248"/>
      <c r="AQ195" s="248"/>
      <c r="AR195" s="248"/>
      <c r="AS195" s="193"/>
      <c r="AT195" s="193">
        <v>22</v>
      </c>
      <c r="AU195" s="258">
        <v>22.616</v>
      </c>
      <c r="AV195" s="248"/>
      <c r="AW195" s="248"/>
      <c r="AX195" s="248"/>
      <c r="AY195" s="248"/>
      <c r="AZ195" s="248"/>
      <c r="BA195" s="248">
        <f t="shared" si="10"/>
        <v>22.616</v>
      </c>
    </row>
    <row r="196" spans="1:53" s="151" customFormat="1" ht="30" customHeight="1">
      <c r="A196" s="193">
        <v>191</v>
      </c>
      <c r="B196" s="2" t="str">
        <f t="shared" si="8"/>
        <v>GD 4 6  Magazyn przeciwpowodziowy 83-110 Tczew ul. Czatkowy 57a</v>
      </c>
      <c r="C196" s="173" t="s">
        <v>26</v>
      </c>
      <c r="D196" s="173">
        <v>4</v>
      </c>
      <c r="E196" s="173">
        <v>6</v>
      </c>
      <c r="F196" s="173"/>
      <c r="G196" s="139" t="s">
        <v>1420</v>
      </c>
      <c r="H196" s="139" t="s">
        <v>1700</v>
      </c>
      <c r="I196" s="139" t="s">
        <v>1701</v>
      </c>
      <c r="J196" s="139" t="s">
        <v>1744</v>
      </c>
      <c r="K196" s="139" t="s">
        <v>1745</v>
      </c>
      <c r="L196" s="185" t="s">
        <v>1746</v>
      </c>
      <c r="M196" s="136" t="s">
        <v>1695</v>
      </c>
      <c r="N196" s="185" t="s">
        <v>998</v>
      </c>
      <c r="O196" s="139" t="s">
        <v>22</v>
      </c>
      <c r="P196" s="184" t="s">
        <v>1425</v>
      </c>
      <c r="Q196" s="251">
        <v>43465</v>
      </c>
      <c r="R196" s="138" t="s">
        <v>939</v>
      </c>
      <c r="S196" s="138"/>
      <c r="T196" s="173"/>
      <c r="U196" s="138"/>
      <c r="V196" s="165" t="s">
        <v>1747</v>
      </c>
      <c r="W196" s="173" t="s">
        <v>48</v>
      </c>
      <c r="X196" s="250"/>
      <c r="Y196" s="173">
        <v>339500653</v>
      </c>
      <c r="Z196" s="173" t="s">
        <v>1748</v>
      </c>
      <c r="AA196" s="173">
        <v>1</v>
      </c>
      <c r="AB196" s="173">
        <v>3</v>
      </c>
      <c r="AC196" s="173"/>
      <c r="AD196" s="173">
        <v>3</v>
      </c>
      <c r="AE196" s="173"/>
      <c r="AF196" s="173">
        <v>20</v>
      </c>
      <c r="AG196" s="173">
        <v>0.4</v>
      </c>
      <c r="AH196" s="262" t="s">
        <v>8</v>
      </c>
      <c r="AI196" s="138"/>
      <c r="AJ196" s="173"/>
      <c r="AK196" s="173"/>
      <c r="AL196" s="257"/>
      <c r="AM196" s="257"/>
      <c r="AN196" s="257"/>
      <c r="AO196" s="257"/>
      <c r="AP196" s="257"/>
      <c r="AQ196" s="257"/>
      <c r="AR196" s="248"/>
      <c r="AS196" s="173"/>
      <c r="AT196" s="173">
        <v>3</v>
      </c>
      <c r="AU196" s="257">
        <v>0.52100000000000002</v>
      </c>
      <c r="AV196" s="257"/>
      <c r="AW196" s="257"/>
      <c r="AX196" s="257"/>
      <c r="AY196" s="257"/>
      <c r="AZ196" s="257"/>
      <c r="BA196" s="248">
        <f t="shared" si="10"/>
        <v>0.52100000000000002</v>
      </c>
    </row>
    <row r="197" spans="1:53" s="151" customFormat="1" ht="30" customHeight="1">
      <c r="A197" s="193">
        <v>192</v>
      </c>
      <c r="B197" s="2" t="str">
        <f t="shared" si="8"/>
        <v>GD 4 6  Stacja pomp Międzyłęż "Zgoda" 83-122 Międzyłęż  278</v>
      </c>
      <c r="C197" s="40" t="s">
        <v>26</v>
      </c>
      <c r="D197" s="42">
        <v>4</v>
      </c>
      <c r="E197" s="42">
        <v>6</v>
      </c>
      <c r="F197" s="267"/>
      <c r="G197" s="2" t="s">
        <v>1749</v>
      </c>
      <c r="H197" s="183" t="s">
        <v>1750</v>
      </c>
      <c r="I197" s="6" t="s">
        <v>1751</v>
      </c>
      <c r="J197" s="6"/>
      <c r="K197" s="184" t="s">
        <v>1752</v>
      </c>
      <c r="L197" s="2" t="s">
        <v>1746</v>
      </c>
      <c r="M197" s="136" t="s">
        <v>1695</v>
      </c>
      <c r="N197" s="185" t="s">
        <v>998</v>
      </c>
      <c r="O197" s="139" t="s">
        <v>22</v>
      </c>
      <c r="P197" s="184" t="s">
        <v>1425</v>
      </c>
      <c r="Q197" s="268">
        <v>43465</v>
      </c>
      <c r="R197" s="187" t="s">
        <v>939</v>
      </c>
      <c r="S197" s="2" t="s">
        <v>1753</v>
      </c>
      <c r="T197" s="233" t="s">
        <v>33</v>
      </c>
      <c r="U197" s="269"/>
      <c r="V197" s="40" t="s">
        <v>1754</v>
      </c>
      <c r="W197" s="173" t="s">
        <v>40</v>
      </c>
      <c r="X197" s="250"/>
      <c r="Y197" s="42">
        <v>6091</v>
      </c>
      <c r="Z197" s="40">
        <v>1332822</v>
      </c>
      <c r="AA197" s="45">
        <v>60</v>
      </c>
      <c r="AB197" s="45"/>
      <c r="AC197" s="45"/>
      <c r="AD197" s="45">
        <v>70</v>
      </c>
      <c r="AE197" s="45"/>
      <c r="AF197" s="44"/>
      <c r="AG197" s="46">
        <v>15</v>
      </c>
      <c r="AH197" s="42" t="s">
        <v>7</v>
      </c>
      <c r="AI197" s="270"/>
      <c r="AJ197" s="45"/>
      <c r="AK197" s="45"/>
      <c r="AL197" s="271"/>
      <c r="AM197" s="254"/>
      <c r="AN197" s="254"/>
      <c r="AO197" s="271"/>
      <c r="AP197" s="271"/>
      <c r="AQ197" s="271"/>
      <c r="AR197" s="248"/>
      <c r="AS197" s="45"/>
      <c r="AT197" s="45">
        <v>70</v>
      </c>
      <c r="AU197" s="271"/>
      <c r="AV197" s="254">
        <v>6.4059999999999997</v>
      </c>
      <c r="AW197" s="254">
        <v>25.4</v>
      </c>
      <c r="AX197" s="271"/>
      <c r="AY197" s="271"/>
      <c r="AZ197" s="271"/>
      <c r="BA197" s="248">
        <f t="shared" si="10"/>
        <v>31.805999999999997</v>
      </c>
    </row>
    <row r="198" spans="1:53" s="151" customFormat="1" ht="30" customHeight="1">
      <c r="A198" s="193">
        <v>193</v>
      </c>
      <c r="B198" s="3" t="str">
        <f t="shared" ref="B198:B220" si="11">CONCATENATE(C198," ",D198," ",E198," ",F198," ",G198," ",H198," ",I198," ",J198," ",K198,)</f>
        <v>GD 4 6  Stacja pomp Opalenie 83-136 Jaźwiska  309</v>
      </c>
      <c r="C198" s="165" t="s">
        <v>26</v>
      </c>
      <c r="D198" s="173">
        <v>4</v>
      </c>
      <c r="E198" s="173">
        <v>6</v>
      </c>
      <c r="F198" s="173"/>
      <c r="G198" s="3" t="s">
        <v>1755</v>
      </c>
      <c r="H198" s="191" t="s">
        <v>1756</v>
      </c>
      <c r="I198" s="139" t="s">
        <v>1757</v>
      </c>
      <c r="J198" s="139"/>
      <c r="K198" s="192" t="s">
        <v>1758</v>
      </c>
      <c r="L198" s="3" t="s">
        <v>1746</v>
      </c>
      <c r="M198" s="136" t="s">
        <v>1695</v>
      </c>
      <c r="N198" s="185" t="s">
        <v>998</v>
      </c>
      <c r="O198" s="139" t="s">
        <v>22</v>
      </c>
      <c r="P198" s="192" t="s">
        <v>1425</v>
      </c>
      <c r="Q198" s="272">
        <v>43465</v>
      </c>
      <c r="R198" s="138" t="s">
        <v>939</v>
      </c>
      <c r="S198" s="3" t="s">
        <v>1759</v>
      </c>
      <c r="T198" s="140" t="s">
        <v>33</v>
      </c>
      <c r="U198" s="139"/>
      <c r="V198" s="165" t="s">
        <v>1760</v>
      </c>
      <c r="W198" s="173" t="s">
        <v>38</v>
      </c>
      <c r="X198" s="250"/>
      <c r="Y198" s="173">
        <v>6083</v>
      </c>
      <c r="Z198" s="165">
        <v>1354762</v>
      </c>
      <c r="AA198" s="193">
        <v>30</v>
      </c>
      <c r="AB198" s="193"/>
      <c r="AC198" s="193"/>
      <c r="AD198" s="193">
        <v>55</v>
      </c>
      <c r="AE198" s="193"/>
      <c r="AF198" s="273"/>
      <c r="AG198" s="194">
        <v>0.4</v>
      </c>
      <c r="AH198" s="173" t="s">
        <v>8</v>
      </c>
      <c r="AI198" s="255"/>
      <c r="AJ198" s="193"/>
      <c r="AK198" s="193"/>
      <c r="AL198" s="248"/>
      <c r="AM198" s="248"/>
      <c r="AN198" s="248"/>
      <c r="AO198" s="248"/>
      <c r="AP198" s="248"/>
      <c r="AQ198" s="248"/>
      <c r="AR198" s="248"/>
      <c r="AS198" s="193"/>
      <c r="AT198" s="193">
        <v>55</v>
      </c>
      <c r="AU198" s="248">
        <v>11.433999999999999</v>
      </c>
      <c r="AV198" s="248"/>
      <c r="AW198" s="248"/>
      <c r="AX198" s="248"/>
      <c r="AY198" s="248"/>
      <c r="AZ198" s="248"/>
      <c r="BA198" s="248">
        <f t="shared" si="10"/>
        <v>11.433999999999999</v>
      </c>
    </row>
    <row r="199" spans="1:53" ht="30" customHeight="1">
      <c r="A199" s="193">
        <v>194</v>
      </c>
      <c r="B199" s="3" t="str">
        <f t="shared" si="11"/>
        <v>GD 4 6  Stacja pomp Walichnowy 83-122 Walichnowy  219</v>
      </c>
      <c r="C199" s="165" t="s">
        <v>26</v>
      </c>
      <c r="D199" s="173">
        <v>4</v>
      </c>
      <c r="E199" s="173">
        <v>6</v>
      </c>
      <c r="F199" s="173"/>
      <c r="G199" s="3" t="s">
        <v>1761</v>
      </c>
      <c r="H199" s="191" t="s">
        <v>1750</v>
      </c>
      <c r="I199" s="139" t="s">
        <v>1762</v>
      </c>
      <c r="J199" s="139"/>
      <c r="K199" s="192" t="s">
        <v>1763</v>
      </c>
      <c r="L199" s="3" t="s">
        <v>1746</v>
      </c>
      <c r="M199" s="136" t="s">
        <v>1695</v>
      </c>
      <c r="N199" s="185" t="s">
        <v>998</v>
      </c>
      <c r="O199" s="139" t="s">
        <v>22</v>
      </c>
      <c r="P199" s="192" t="s">
        <v>1425</v>
      </c>
      <c r="Q199" s="272">
        <v>43465</v>
      </c>
      <c r="R199" s="138" t="s">
        <v>939</v>
      </c>
      <c r="S199" s="3" t="s">
        <v>1764</v>
      </c>
      <c r="T199" s="140" t="s">
        <v>33</v>
      </c>
      <c r="U199" s="139"/>
      <c r="V199" s="165" t="s">
        <v>1765</v>
      </c>
      <c r="W199" s="173" t="s">
        <v>46</v>
      </c>
      <c r="X199" s="250"/>
      <c r="Y199" s="173">
        <v>340000541</v>
      </c>
      <c r="Z199" s="165">
        <v>4040354</v>
      </c>
      <c r="AA199" s="193">
        <v>1</v>
      </c>
      <c r="AB199" s="193">
        <v>26</v>
      </c>
      <c r="AC199" s="193"/>
      <c r="AD199" s="193">
        <v>26</v>
      </c>
      <c r="AE199" s="193"/>
      <c r="AF199" s="193">
        <v>50</v>
      </c>
      <c r="AG199" s="194">
        <v>0.4</v>
      </c>
      <c r="AH199" s="173"/>
      <c r="AI199" s="192"/>
      <c r="AJ199" s="193"/>
      <c r="AK199" s="193"/>
      <c r="AL199" s="248"/>
      <c r="AM199" s="248"/>
      <c r="AN199" s="248"/>
      <c r="AO199" s="248"/>
      <c r="AP199" s="248"/>
      <c r="AQ199" s="248"/>
      <c r="AR199" s="248"/>
      <c r="AS199" s="193"/>
      <c r="AT199" s="193">
        <v>26</v>
      </c>
      <c r="AU199" s="248"/>
      <c r="AV199" s="248">
        <v>1.4159999999999999</v>
      </c>
      <c r="AW199" s="248">
        <v>3.5619999999999998</v>
      </c>
      <c r="AX199" s="248"/>
      <c r="AY199" s="248"/>
      <c r="AZ199" s="248"/>
      <c r="BA199" s="248">
        <f t="shared" si="10"/>
        <v>4.9779999999999998</v>
      </c>
    </row>
    <row r="200" spans="1:53" ht="30" customHeight="1">
      <c r="A200" s="193">
        <v>195</v>
      </c>
      <c r="B200" s="3" t="str">
        <f t="shared" si="11"/>
        <v>GD 4 6  Stacje pomp Rybaki "Nadzieja" i "Pokój" 83-120 Rybaki  48,50</v>
      </c>
      <c r="C200" s="165" t="s">
        <v>26</v>
      </c>
      <c r="D200" s="173">
        <v>4</v>
      </c>
      <c r="E200" s="173">
        <v>6</v>
      </c>
      <c r="F200" s="274"/>
      <c r="G200" s="3" t="s">
        <v>1766</v>
      </c>
      <c r="H200" s="191" t="s">
        <v>1767</v>
      </c>
      <c r="I200" s="139" t="s">
        <v>403</v>
      </c>
      <c r="J200" s="139"/>
      <c r="K200" s="192" t="s">
        <v>1768</v>
      </c>
      <c r="L200" s="3" t="s">
        <v>1746</v>
      </c>
      <c r="M200" s="136" t="s">
        <v>1695</v>
      </c>
      <c r="N200" s="185" t="s">
        <v>998</v>
      </c>
      <c r="O200" s="139" t="s">
        <v>22</v>
      </c>
      <c r="P200" s="192" t="s">
        <v>1425</v>
      </c>
      <c r="Q200" s="272">
        <v>43465</v>
      </c>
      <c r="R200" s="138" t="s">
        <v>939</v>
      </c>
      <c r="S200" s="3" t="s">
        <v>1769</v>
      </c>
      <c r="T200" s="140" t="s">
        <v>33</v>
      </c>
      <c r="U200" s="275"/>
      <c r="V200" s="165" t="s">
        <v>1770</v>
      </c>
      <c r="W200" s="173" t="s">
        <v>40</v>
      </c>
      <c r="X200" s="250"/>
      <c r="Y200" s="173">
        <v>5034</v>
      </c>
      <c r="Z200" s="165">
        <v>397583</v>
      </c>
      <c r="AA200" s="193">
        <v>450</v>
      </c>
      <c r="AB200" s="193">
        <v>439</v>
      </c>
      <c r="AC200" s="193"/>
      <c r="AD200" s="193">
        <v>190</v>
      </c>
      <c r="AE200" s="193"/>
      <c r="AF200" s="193">
        <v>400</v>
      </c>
      <c r="AG200" s="194">
        <v>15</v>
      </c>
      <c r="AH200" s="173" t="s">
        <v>7</v>
      </c>
      <c r="AI200" s="276"/>
      <c r="AJ200" s="193"/>
      <c r="AK200" s="193"/>
      <c r="AL200" s="277"/>
      <c r="AM200" s="248"/>
      <c r="AN200" s="248"/>
      <c r="AO200" s="277"/>
      <c r="AP200" s="277"/>
      <c r="AQ200" s="277"/>
      <c r="AR200" s="248"/>
      <c r="AS200" s="193"/>
      <c r="AT200" s="193">
        <v>190</v>
      </c>
      <c r="AU200" s="277"/>
      <c r="AV200" s="248">
        <v>37.6</v>
      </c>
      <c r="AW200" s="248">
        <v>100</v>
      </c>
      <c r="AX200" s="277"/>
      <c r="AY200" s="277"/>
      <c r="AZ200" s="277"/>
      <c r="BA200" s="248">
        <f t="shared" si="10"/>
        <v>137.6</v>
      </c>
    </row>
    <row r="201" spans="1:53" ht="30" customHeight="1">
      <c r="A201" s="193">
        <v>196</v>
      </c>
      <c r="B201" s="3" t="str">
        <f t="shared" si="11"/>
        <v xml:space="preserve">GD 4 7  Stacja pomp Czarne Dolne 82-520 Czarne Dolne ul. Leśna </v>
      </c>
      <c r="C201" s="165" t="s">
        <v>26</v>
      </c>
      <c r="D201" s="173">
        <v>4</v>
      </c>
      <c r="E201" s="173">
        <v>7</v>
      </c>
      <c r="F201" s="173"/>
      <c r="G201" s="139" t="s">
        <v>1771</v>
      </c>
      <c r="H201" s="191" t="s">
        <v>1772</v>
      </c>
      <c r="I201" s="139" t="s">
        <v>1773</v>
      </c>
      <c r="J201" s="139" t="s">
        <v>1774</v>
      </c>
      <c r="K201" s="192"/>
      <c r="L201" s="3" t="s">
        <v>1775</v>
      </c>
      <c r="M201" s="136" t="s">
        <v>1695</v>
      </c>
      <c r="N201" s="185" t="s">
        <v>998</v>
      </c>
      <c r="O201" s="139" t="s">
        <v>22</v>
      </c>
      <c r="P201" s="192" t="s">
        <v>1425</v>
      </c>
      <c r="Q201" s="251">
        <v>43465</v>
      </c>
      <c r="R201" s="138" t="s">
        <v>382</v>
      </c>
      <c r="S201" s="139" t="s">
        <v>1426</v>
      </c>
      <c r="T201" s="140" t="s">
        <v>33</v>
      </c>
      <c r="U201" s="139"/>
      <c r="V201" s="165" t="s">
        <v>1776</v>
      </c>
      <c r="W201" s="154" t="s">
        <v>39</v>
      </c>
      <c r="X201" s="250"/>
      <c r="Y201" s="173" t="s">
        <v>1777</v>
      </c>
      <c r="Z201" s="165">
        <v>407641</v>
      </c>
      <c r="AA201" s="45">
        <v>6</v>
      </c>
      <c r="AB201" s="193"/>
      <c r="AC201" s="193"/>
      <c r="AD201" s="193">
        <v>22</v>
      </c>
      <c r="AE201" s="193"/>
      <c r="AF201" s="193"/>
      <c r="AG201" s="194">
        <v>15</v>
      </c>
      <c r="AH201" s="173" t="s">
        <v>7</v>
      </c>
      <c r="AI201" s="192"/>
      <c r="AJ201" s="193"/>
      <c r="AK201" s="193"/>
      <c r="AL201" s="248"/>
      <c r="AM201" s="248"/>
      <c r="AN201" s="248"/>
      <c r="AO201" s="248"/>
      <c r="AP201" s="248"/>
      <c r="AQ201" s="248"/>
      <c r="AR201" s="248"/>
      <c r="AS201" s="193"/>
      <c r="AT201" s="193">
        <v>22</v>
      </c>
      <c r="AU201" s="248">
        <v>11.859</v>
      </c>
      <c r="AV201" s="248"/>
      <c r="AW201" s="248"/>
      <c r="AX201" s="248"/>
      <c r="AY201" s="248"/>
      <c r="AZ201" s="248"/>
      <c r="BA201" s="248">
        <f t="shared" si="10"/>
        <v>11.859</v>
      </c>
    </row>
    <row r="202" spans="1:53" s="84" customFormat="1" ht="30" customHeight="1">
      <c r="A202" s="193">
        <v>197</v>
      </c>
      <c r="B202" s="3" t="str">
        <f t="shared" si="11"/>
        <v xml:space="preserve">GD 4 7  Stacja pomp Gardeja 82-520 Gardeja ul. Młyńska </v>
      </c>
      <c r="C202" s="165" t="s">
        <v>26</v>
      </c>
      <c r="D202" s="173">
        <v>4</v>
      </c>
      <c r="E202" s="173">
        <v>7</v>
      </c>
      <c r="F202" s="173"/>
      <c r="G202" s="139" t="s">
        <v>1778</v>
      </c>
      <c r="H202" s="191" t="s">
        <v>1772</v>
      </c>
      <c r="I202" s="139" t="s">
        <v>1779</v>
      </c>
      <c r="J202" s="139" t="s">
        <v>547</v>
      </c>
      <c r="K202" s="192"/>
      <c r="L202" s="3" t="s">
        <v>1775</v>
      </c>
      <c r="M202" s="136" t="s">
        <v>1695</v>
      </c>
      <c r="N202" s="185" t="s">
        <v>998</v>
      </c>
      <c r="O202" s="139" t="s">
        <v>22</v>
      </c>
      <c r="P202" s="192" t="s">
        <v>1425</v>
      </c>
      <c r="Q202" s="251">
        <v>43465</v>
      </c>
      <c r="R202" s="138" t="s">
        <v>382</v>
      </c>
      <c r="S202" s="139" t="s">
        <v>1780</v>
      </c>
      <c r="T202" s="140" t="s">
        <v>33</v>
      </c>
      <c r="U202" s="139"/>
      <c r="V202" s="165" t="s">
        <v>1781</v>
      </c>
      <c r="W202" s="154" t="s">
        <v>45</v>
      </c>
      <c r="X202" s="250"/>
      <c r="Y202" s="173"/>
      <c r="Z202" s="165">
        <v>71249380</v>
      </c>
      <c r="AA202" s="193">
        <v>1</v>
      </c>
      <c r="AB202" s="193">
        <v>15</v>
      </c>
      <c r="AC202" s="193"/>
      <c r="AD202" s="193">
        <v>15</v>
      </c>
      <c r="AE202" s="193"/>
      <c r="AF202" s="193">
        <v>32</v>
      </c>
      <c r="AG202" s="194">
        <v>0.4</v>
      </c>
      <c r="AH202" s="173" t="s">
        <v>7</v>
      </c>
      <c r="AI202" s="192"/>
      <c r="AJ202" s="193"/>
      <c r="AK202" s="193"/>
      <c r="AL202" s="248"/>
      <c r="AM202" s="248"/>
      <c r="AN202" s="248"/>
      <c r="AO202" s="248"/>
      <c r="AP202" s="248"/>
      <c r="AQ202" s="248"/>
      <c r="AR202" s="248"/>
      <c r="AS202" s="193"/>
      <c r="AT202" s="193">
        <v>15</v>
      </c>
      <c r="AU202" s="248">
        <v>5.0199999999999996</v>
      </c>
      <c r="AV202" s="248"/>
      <c r="AW202" s="248"/>
      <c r="AX202" s="248"/>
      <c r="AY202" s="248"/>
      <c r="AZ202" s="248"/>
      <c r="BA202" s="248">
        <f t="shared" si="10"/>
        <v>5.0199999999999996</v>
      </c>
    </row>
    <row r="203" spans="1:53" ht="30" customHeight="1">
      <c r="A203" s="193">
        <v>198</v>
      </c>
      <c r="B203" s="3" t="str">
        <f t="shared" si="11"/>
        <v xml:space="preserve">GD 4 7  Stacja pomp Rozajny Duże 82-520 Gardeja  </v>
      </c>
      <c r="C203" s="165" t="s">
        <v>26</v>
      </c>
      <c r="D203" s="173">
        <v>4</v>
      </c>
      <c r="E203" s="173">
        <v>7</v>
      </c>
      <c r="F203" s="173"/>
      <c r="G203" s="139" t="s">
        <v>1782</v>
      </c>
      <c r="H203" s="191" t="s">
        <v>1772</v>
      </c>
      <c r="I203" s="139" t="s">
        <v>1779</v>
      </c>
      <c r="J203" s="139"/>
      <c r="K203" s="192"/>
      <c r="L203" s="3" t="s">
        <v>1775</v>
      </c>
      <c r="M203" s="136" t="s">
        <v>1695</v>
      </c>
      <c r="N203" s="185" t="s">
        <v>998</v>
      </c>
      <c r="O203" s="139" t="s">
        <v>22</v>
      </c>
      <c r="P203" s="192" t="s">
        <v>1425</v>
      </c>
      <c r="Q203" s="251">
        <v>43465</v>
      </c>
      <c r="R203" s="138" t="s">
        <v>382</v>
      </c>
      <c r="S203" s="139" t="s">
        <v>1783</v>
      </c>
      <c r="T203" s="140" t="s">
        <v>33</v>
      </c>
      <c r="U203" s="139"/>
      <c r="V203" s="165" t="s">
        <v>1784</v>
      </c>
      <c r="W203" s="154" t="s">
        <v>45</v>
      </c>
      <c r="X203" s="250"/>
      <c r="Y203" s="173"/>
      <c r="Z203" s="165">
        <v>90525227</v>
      </c>
      <c r="AA203" s="193">
        <v>1</v>
      </c>
      <c r="AB203" s="193"/>
      <c r="AC203" s="193"/>
      <c r="AD203" s="193">
        <v>15</v>
      </c>
      <c r="AE203" s="193"/>
      <c r="AF203" s="193">
        <v>32</v>
      </c>
      <c r="AG203" s="194">
        <v>0.4</v>
      </c>
      <c r="AH203" s="173"/>
      <c r="AI203" s="192"/>
      <c r="AJ203" s="193"/>
      <c r="AK203" s="193"/>
      <c r="AL203" s="248"/>
      <c r="AM203" s="248"/>
      <c r="AN203" s="248"/>
      <c r="AO203" s="248"/>
      <c r="AP203" s="248"/>
      <c r="AQ203" s="248"/>
      <c r="AR203" s="248"/>
      <c r="AS203" s="193"/>
      <c r="AT203" s="193">
        <v>15</v>
      </c>
      <c r="AU203" s="248">
        <v>0.376</v>
      </c>
      <c r="AV203" s="248"/>
      <c r="AW203" s="248"/>
      <c r="AX203" s="248"/>
      <c r="AY203" s="248"/>
      <c r="AZ203" s="248"/>
      <c r="BA203" s="248">
        <f>SUM(AU203:AZ203)</f>
        <v>0.376</v>
      </c>
    </row>
    <row r="204" spans="1:53" ht="30" customHeight="1">
      <c r="A204" s="193">
        <v>199</v>
      </c>
      <c r="B204" s="3" t="str">
        <f t="shared" si="11"/>
        <v xml:space="preserve">GD 4 7  Stacja pomp Rozajny Małe 82-520 Gardeja  </v>
      </c>
      <c r="C204" s="165" t="s">
        <v>26</v>
      </c>
      <c r="D204" s="173">
        <v>4</v>
      </c>
      <c r="E204" s="173">
        <v>7</v>
      </c>
      <c r="F204" s="173"/>
      <c r="G204" s="139" t="s">
        <v>1785</v>
      </c>
      <c r="H204" s="191" t="s">
        <v>1772</v>
      </c>
      <c r="I204" s="139" t="s">
        <v>1779</v>
      </c>
      <c r="J204" s="139"/>
      <c r="K204" s="192"/>
      <c r="L204" s="3" t="s">
        <v>1775</v>
      </c>
      <c r="M204" s="136" t="s">
        <v>1695</v>
      </c>
      <c r="N204" s="185" t="s">
        <v>998</v>
      </c>
      <c r="O204" s="139" t="s">
        <v>22</v>
      </c>
      <c r="P204" s="192" t="s">
        <v>1425</v>
      </c>
      <c r="Q204" s="251">
        <v>43465</v>
      </c>
      <c r="R204" s="138" t="s">
        <v>382</v>
      </c>
      <c r="S204" s="139" t="s">
        <v>1786</v>
      </c>
      <c r="T204" s="140" t="s">
        <v>33</v>
      </c>
      <c r="U204" s="139"/>
      <c r="V204" s="165" t="s">
        <v>1787</v>
      </c>
      <c r="W204" s="154" t="s">
        <v>45</v>
      </c>
      <c r="X204" s="250"/>
      <c r="Y204" s="173"/>
      <c r="Z204" s="165">
        <v>71281704</v>
      </c>
      <c r="AA204" s="193">
        <v>1</v>
      </c>
      <c r="AB204" s="193">
        <v>15</v>
      </c>
      <c r="AC204" s="193"/>
      <c r="AD204" s="193">
        <v>15</v>
      </c>
      <c r="AE204" s="193"/>
      <c r="AF204" s="193">
        <v>32</v>
      </c>
      <c r="AG204" s="194">
        <v>0.4</v>
      </c>
      <c r="AH204" s="173"/>
      <c r="AI204" s="192"/>
      <c r="AJ204" s="193"/>
      <c r="AK204" s="193"/>
      <c r="AL204" s="248"/>
      <c r="AM204" s="248"/>
      <c r="AN204" s="248"/>
      <c r="AO204" s="248"/>
      <c r="AP204" s="248"/>
      <c r="AQ204" s="248"/>
      <c r="AR204" s="248"/>
      <c r="AS204" s="193"/>
      <c r="AT204" s="193">
        <v>15</v>
      </c>
      <c r="AU204" s="248">
        <v>9.4860000000000007</v>
      </c>
      <c r="AV204" s="248"/>
      <c r="AW204" s="248"/>
      <c r="AX204" s="248"/>
      <c r="AY204" s="248"/>
      <c r="AZ204" s="248"/>
      <c r="BA204" s="248">
        <f>SUM(AU204:AZ204)</f>
        <v>9.4860000000000007</v>
      </c>
    </row>
    <row r="205" spans="1:53" ht="30" customHeight="1">
      <c r="A205" s="193">
        <v>200</v>
      </c>
      <c r="B205" s="2" t="str">
        <f t="shared" si="11"/>
        <v xml:space="preserve">GD 5 3  Biuro+Magazyn. Głogówko Królewskie 86-200 Chełmno Głogówko Królewskie </v>
      </c>
      <c r="C205" s="261" t="s">
        <v>26</v>
      </c>
      <c r="D205" s="262">
        <v>5</v>
      </c>
      <c r="E205" s="262">
        <v>3</v>
      </c>
      <c r="F205" s="262"/>
      <c r="G205" s="239" t="s">
        <v>1788</v>
      </c>
      <c r="H205" s="263" t="s">
        <v>1789</v>
      </c>
      <c r="I205" s="263" t="s">
        <v>1790</v>
      </c>
      <c r="J205" s="263" t="s">
        <v>1791</v>
      </c>
      <c r="K205" s="263"/>
      <c r="L205" s="185" t="s">
        <v>1792</v>
      </c>
      <c r="M205" s="136" t="s">
        <v>1793</v>
      </c>
      <c r="N205" s="3" t="s">
        <v>947</v>
      </c>
      <c r="O205" s="139" t="s">
        <v>22</v>
      </c>
      <c r="P205" s="263" t="s">
        <v>948</v>
      </c>
      <c r="Q205" s="263" t="s">
        <v>33</v>
      </c>
      <c r="R205" s="139" t="s">
        <v>962</v>
      </c>
      <c r="S205" s="139" t="s">
        <v>22</v>
      </c>
      <c r="T205" s="262" t="s">
        <v>33</v>
      </c>
      <c r="U205" s="263"/>
      <c r="V205" s="261" t="s">
        <v>1794</v>
      </c>
      <c r="W205" s="42" t="s">
        <v>46</v>
      </c>
      <c r="X205" s="250"/>
      <c r="Y205" s="262"/>
      <c r="Z205" s="261" t="s">
        <v>1795</v>
      </c>
      <c r="AA205" s="264" t="s">
        <v>153</v>
      </c>
      <c r="AB205" s="264"/>
      <c r="AC205" s="264"/>
      <c r="AD205" s="264">
        <v>15</v>
      </c>
      <c r="AE205" s="264"/>
      <c r="AF205" s="264">
        <v>35</v>
      </c>
      <c r="AG205" s="194">
        <v>0.4</v>
      </c>
      <c r="AH205" s="262" t="s">
        <v>8</v>
      </c>
      <c r="AI205" s="265"/>
      <c r="AJ205" s="264"/>
      <c r="AK205" s="264">
        <v>15</v>
      </c>
      <c r="AL205" s="266"/>
      <c r="AM205" s="266">
        <v>0.40799999999999997</v>
      </c>
      <c r="AN205" s="266">
        <v>1.2290000000000001</v>
      </c>
      <c r="AO205" s="266"/>
      <c r="AP205" s="266"/>
      <c r="AQ205" s="266"/>
      <c r="AR205" s="248">
        <f t="shared" ref="AR205:AR210" si="12">SUM(AL205:AQ205)</f>
        <v>1.637</v>
      </c>
      <c r="AS205" s="264"/>
      <c r="AT205" s="264">
        <v>15</v>
      </c>
      <c r="AU205" s="266"/>
      <c r="AV205" s="266">
        <v>2.4500000000000002</v>
      </c>
      <c r="AW205" s="266">
        <v>7.3719999999999999</v>
      </c>
      <c r="AX205" s="266"/>
      <c r="AY205" s="266"/>
      <c r="AZ205" s="266"/>
      <c r="BA205" s="248">
        <f>SUM(AU205:AZ205)</f>
        <v>9.8219999999999992</v>
      </c>
    </row>
    <row r="206" spans="1:53" ht="30" customHeight="1">
      <c r="A206" s="193">
        <v>201</v>
      </c>
      <c r="B206" s="2" t="str">
        <f t="shared" si="11"/>
        <v>GD 5 3  Magazyn-Fordon 85-790 Bydgoszcz Promenada  1A</v>
      </c>
      <c r="C206" s="261" t="s">
        <v>26</v>
      </c>
      <c r="D206" s="262">
        <v>5</v>
      </c>
      <c r="E206" s="262">
        <v>3</v>
      </c>
      <c r="F206" s="262"/>
      <c r="G206" s="239" t="s">
        <v>1796</v>
      </c>
      <c r="H206" s="263" t="s">
        <v>1797</v>
      </c>
      <c r="I206" s="263" t="s">
        <v>527</v>
      </c>
      <c r="J206" s="263" t="s">
        <v>1798</v>
      </c>
      <c r="K206" s="263" t="s">
        <v>1799</v>
      </c>
      <c r="L206" s="185" t="s">
        <v>1792</v>
      </c>
      <c r="M206" s="136" t="s">
        <v>1793</v>
      </c>
      <c r="N206" s="3" t="s">
        <v>947</v>
      </c>
      <c r="O206" s="139" t="s">
        <v>22</v>
      </c>
      <c r="P206" s="263" t="s">
        <v>1800</v>
      </c>
      <c r="Q206" s="263" t="s">
        <v>33</v>
      </c>
      <c r="R206" s="139" t="s">
        <v>962</v>
      </c>
      <c r="S206" s="263"/>
      <c r="T206" s="262" t="s">
        <v>33</v>
      </c>
      <c r="U206" s="263"/>
      <c r="V206" s="261" t="s">
        <v>1801</v>
      </c>
      <c r="W206" s="262" t="s">
        <v>45</v>
      </c>
      <c r="X206" s="250"/>
      <c r="Y206" s="262"/>
      <c r="Z206" s="261" t="s">
        <v>1802</v>
      </c>
      <c r="AA206" s="264" t="s">
        <v>153</v>
      </c>
      <c r="AB206" s="264"/>
      <c r="AC206" s="264"/>
      <c r="AD206" s="264">
        <v>11</v>
      </c>
      <c r="AE206" s="264"/>
      <c r="AF206" s="264">
        <v>25</v>
      </c>
      <c r="AG206" s="194">
        <v>0.4</v>
      </c>
      <c r="AH206" s="262"/>
      <c r="AI206" s="265"/>
      <c r="AJ206" s="264"/>
      <c r="AK206" s="264">
        <v>11</v>
      </c>
      <c r="AL206" s="266">
        <v>1.1160000000000001</v>
      </c>
      <c r="AM206" s="266"/>
      <c r="AN206" s="266"/>
      <c r="AO206" s="266"/>
      <c r="AP206" s="266"/>
      <c r="AQ206" s="266"/>
      <c r="AR206" s="248">
        <f t="shared" si="12"/>
        <v>1.1160000000000001</v>
      </c>
      <c r="AS206" s="264"/>
      <c r="AT206" s="264">
        <v>11</v>
      </c>
      <c r="AU206" s="266">
        <v>6.6929999999999996</v>
      </c>
      <c r="AV206" s="266"/>
      <c r="AW206" s="266"/>
      <c r="AX206" s="266"/>
      <c r="AY206" s="266"/>
      <c r="AZ206" s="266"/>
      <c r="BA206" s="248">
        <f>SUM(AU206:AZ206)</f>
        <v>6.6929999999999996</v>
      </c>
    </row>
    <row r="207" spans="1:53" ht="30" customHeight="1">
      <c r="A207" s="193">
        <v>202</v>
      </c>
      <c r="B207" s="2" t="str">
        <f t="shared" si="11"/>
        <v>GD 5 7  Biuro NW Ostróda 14-100  Ostróda ul. Mickiewicza 42</v>
      </c>
      <c r="C207" s="261" t="s">
        <v>26</v>
      </c>
      <c r="D207" s="262">
        <v>5</v>
      </c>
      <c r="E207" s="262">
        <v>7</v>
      </c>
      <c r="F207" s="262"/>
      <c r="G207" s="239" t="s">
        <v>1803</v>
      </c>
      <c r="H207" s="263" t="s">
        <v>1804</v>
      </c>
      <c r="I207" s="263" t="s">
        <v>1805</v>
      </c>
      <c r="J207" s="263" t="s">
        <v>1806</v>
      </c>
      <c r="K207" s="265" t="s">
        <v>1807</v>
      </c>
      <c r="L207" s="185" t="s">
        <v>1808</v>
      </c>
      <c r="M207" s="136" t="s">
        <v>1793</v>
      </c>
      <c r="N207" s="185" t="s">
        <v>1006</v>
      </c>
      <c r="O207" s="139" t="s">
        <v>22</v>
      </c>
      <c r="P207" s="263" t="s">
        <v>1809</v>
      </c>
      <c r="Q207" s="260" t="s">
        <v>33</v>
      </c>
      <c r="R207" s="138" t="s">
        <v>382</v>
      </c>
      <c r="S207" s="263"/>
      <c r="T207" s="278"/>
      <c r="U207" s="279"/>
      <c r="V207" s="261" t="s">
        <v>1810</v>
      </c>
      <c r="W207" s="262" t="s">
        <v>45</v>
      </c>
      <c r="X207" s="250"/>
      <c r="Y207" s="262"/>
      <c r="Z207" s="261" t="s">
        <v>1811</v>
      </c>
      <c r="AA207" s="264" t="s">
        <v>153</v>
      </c>
      <c r="AB207" s="264"/>
      <c r="AC207" s="264"/>
      <c r="AD207" s="264">
        <v>12.5</v>
      </c>
      <c r="AE207" s="264"/>
      <c r="AF207" s="264">
        <v>25</v>
      </c>
      <c r="AG207" s="194">
        <v>0.4</v>
      </c>
      <c r="AH207" s="262" t="s">
        <v>7</v>
      </c>
      <c r="AI207" s="265"/>
      <c r="AJ207" s="264"/>
      <c r="AK207" s="264">
        <v>12.5</v>
      </c>
      <c r="AL207" s="266">
        <v>0.29399999999999998</v>
      </c>
      <c r="AM207" s="266"/>
      <c r="AN207" s="266"/>
      <c r="AO207" s="266"/>
      <c r="AP207" s="266"/>
      <c r="AQ207" s="266"/>
      <c r="AR207" s="248">
        <f t="shared" si="12"/>
        <v>0.29399999999999998</v>
      </c>
      <c r="AS207" s="264"/>
      <c r="AT207" s="264">
        <v>12.5</v>
      </c>
      <c r="AU207" s="266">
        <v>1.7649999999999999</v>
      </c>
      <c r="AV207" s="266"/>
      <c r="AW207" s="266"/>
      <c r="AX207" s="266"/>
      <c r="AY207" s="266"/>
      <c r="AZ207" s="266"/>
      <c r="BA207" s="248">
        <f t="shared" ref="BA207:BA219" si="13">SUM(AU207:AZ207)</f>
        <v>1.7649999999999999</v>
      </c>
    </row>
    <row r="208" spans="1:53" ht="30" customHeight="1">
      <c r="A208" s="193">
        <v>203</v>
      </c>
      <c r="B208" s="2" t="str">
        <f t="shared" si="11"/>
        <v>GD 5 7  Biuro NW Ostróda 14-100  Ostróda ul. Mickiewicza 42</v>
      </c>
      <c r="C208" s="261" t="s">
        <v>26</v>
      </c>
      <c r="D208" s="262">
        <v>5</v>
      </c>
      <c r="E208" s="262">
        <v>7</v>
      </c>
      <c r="F208" s="262"/>
      <c r="G208" s="239" t="s">
        <v>1803</v>
      </c>
      <c r="H208" s="263" t="s">
        <v>1804</v>
      </c>
      <c r="I208" s="263" t="s">
        <v>1805</v>
      </c>
      <c r="J208" s="263" t="s">
        <v>1806</v>
      </c>
      <c r="K208" s="263">
        <v>42</v>
      </c>
      <c r="L208" s="185" t="s">
        <v>1808</v>
      </c>
      <c r="M208" s="136" t="s">
        <v>1793</v>
      </c>
      <c r="N208" s="185" t="s">
        <v>1006</v>
      </c>
      <c r="O208" s="139" t="s">
        <v>22</v>
      </c>
      <c r="P208" s="263" t="s">
        <v>1812</v>
      </c>
      <c r="Q208" s="260" t="s">
        <v>33</v>
      </c>
      <c r="R208" s="138" t="s">
        <v>382</v>
      </c>
      <c r="S208" s="263"/>
      <c r="T208" s="262"/>
      <c r="U208" s="279"/>
      <c r="V208" s="261" t="s">
        <v>1813</v>
      </c>
      <c r="W208" s="262" t="s">
        <v>45</v>
      </c>
      <c r="X208" s="250"/>
      <c r="Y208" s="280"/>
      <c r="Z208" s="261" t="s">
        <v>1814</v>
      </c>
      <c r="AA208" s="264" t="s">
        <v>153</v>
      </c>
      <c r="AB208" s="264"/>
      <c r="AC208" s="264"/>
      <c r="AD208" s="264">
        <v>4</v>
      </c>
      <c r="AE208" s="264"/>
      <c r="AF208" s="264">
        <v>20</v>
      </c>
      <c r="AG208" s="194">
        <v>0.4</v>
      </c>
      <c r="AH208" s="262" t="s">
        <v>7</v>
      </c>
      <c r="AI208" s="265"/>
      <c r="AJ208" s="264"/>
      <c r="AK208" s="264">
        <v>4</v>
      </c>
      <c r="AL208" s="266">
        <v>3.5999999999999997E-2</v>
      </c>
      <c r="AM208" s="266"/>
      <c r="AN208" s="266"/>
      <c r="AO208" s="266"/>
      <c r="AP208" s="266"/>
      <c r="AQ208" s="266"/>
      <c r="AR208" s="248">
        <f t="shared" si="12"/>
        <v>3.5999999999999997E-2</v>
      </c>
      <c r="AS208" s="264"/>
      <c r="AT208" s="264">
        <v>4</v>
      </c>
      <c r="AU208" s="266">
        <v>0.21299999999999999</v>
      </c>
      <c r="AV208" s="266"/>
      <c r="AW208" s="266"/>
      <c r="AX208" s="266"/>
      <c r="AY208" s="266"/>
      <c r="AZ208" s="266"/>
      <c r="BA208" s="248">
        <f t="shared" si="13"/>
        <v>0.21299999999999999</v>
      </c>
    </row>
    <row r="209" spans="1:53" s="282" customFormat="1" ht="30" customHeight="1">
      <c r="A209" s="193">
        <v>204</v>
      </c>
      <c r="B209" s="2" t="str">
        <f t="shared" si="11"/>
        <v>GD 5 7  Biuro NW Ostróda 14-100  Ostróda ul. Mickiewicza 42</v>
      </c>
      <c r="C209" s="261" t="s">
        <v>26</v>
      </c>
      <c r="D209" s="262">
        <v>5</v>
      </c>
      <c r="E209" s="262">
        <v>7</v>
      </c>
      <c r="F209" s="262"/>
      <c r="G209" s="239" t="s">
        <v>1803</v>
      </c>
      <c r="H209" s="263" t="s">
        <v>1804</v>
      </c>
      <c r="I209" s="263" t="s">
        <v>1805</v>
      </c>
      <c r="J209" s="263" t="s">
        <v>1806</v>
      </c>
      <c r="K209" s="263">
        <v>42</v>
      </c>
      <c r="L209" s="185" t="s">
        <v>1808</v>
      </c>
      <c r="M209" s="136" t="s">
        <v>1793</v>
      </c>
      <c r="N209" s="185" t="s">
        <v>1006</v>
      </c>
      <c r="O209" s="139" t="s">
        <v>22</v>
      </c>
      <c r="P209" s="263" t="s">
        <v>1815</v>
      </c>
      <c r="Q209" s="260" t="s">
        <v>33</v>
      </c>
      <c r="R209" s="138" t="s">
        <v>382</v>
      </c>
      <c r="S209" s="263"/>
      <c r="T209" s="262"/>
      <c r="U209" s="279"/>
      <c r="V209" s="261" t="s">
        <v>1816</v>
      </c>
      <c r="W209" s="262" t="s">
        <v>45</v>
      </c>
      <c r="X209" s="281"/>
      <c r="Y209" s="262"/>
      <c r="Z209" s="261" t="s">
        <v>1817</v>
      </c>
      <c r="AA209" s="264" t="s">
        <v>153</v>
      </c>
      <c r="AB209" s="264"/>
      <c r="AC209" s="264"/>
      <c r="AD209" s="264">
        <v>4</v>
      </c>
      <c r="AE209" s="264"/>
      <c r="AF209" s="264">
        <v>20</v>
      </c>
      <c r="AG209" s="194">
        <v>0.4</v>
      </c>
      <c r="AH209" s="262" t="s">
        <v>7</v>
      </c>
      <c r="AI209" s="265"/>
      <c r="AJ209" s="264"/>
      <c r="AK209" s="264">
        <v>4</v>
      </c>
      <c r="AL209" s="266">
        <v>6.8000000000000005E-2</v>
      </c>
      <c r="AM209" s="266"/>
      <c r="AN209" s="266"/>
      <c r="AO209" s="266"/>
      <c r="AP209" s="266"/>
      <c r="AQ209" s="266"/>
      <c r="AR209" s="248">
        <f t="shared" si="12"/>
        <v>6.8000000000000005E-2</v>
      </c>
      <c r="AS209" s="264"/>
      <c r="AT209" s="264">
        <v>4</v>
      </c>
      <c r="AU209" s="266">
        <v>0.40600000000000003</v>
      </c>
      <c r="AV209" s="266"/>
      <c r="AW209" s="266"/>
      <c r="AX209" s="266"/>
      <c r="AY209" s="266"/>
      <c r="AZ209" s="266"/>
      <c r="BA209" s="248">
        <f t="shared" si="13"/>
        <v>0.40600000000000003</v>
      </c>
    </row>
    <row r="210" spans="1:53" s="282" customFormat="1" ht="30" customHeight="1">
      <c r="A210" s="193">
        <v>205</v>
      </c>
      <c r="B210" s="2" t="str">
        <f t="shared" si="11"/>
        <v>GD 5 7  Plac man. NW Ostróda 14-100  Ostróda ul. Mickiewicza 42</v>
      </c>
      <c r="C210" s="261" t="s">
        <v>26</v>
      </c>
      <c r="D210" s="262">
        <v>5</v>
      </c>
      <c r="E210" s="262">
        <v>7</v>
      </c>
      <c r="F210" s="262"/>
      <c r="G210" s="239" t="s">
        <v>1818</v>
      </c>
      <c r="H210" s="263" t="s">
        <v>1804</v>
      </c>
      <c r="I210" s="263" t="s">
        <v>1805</v>
      </c>
      <c r="J210" s="263" t="s">
        <v>1806</v>
      </c>
      <c r="K210" s="263">
        <v>42</v>
      </c>
      <c r="L210" s="185" t="s">
        <v>1808</v>
      </c>
      <c r="M210" s="136" t="s">
        <v>1793</v>
      </c>
      <c r="N210" s="185" t="s">
        <v>1006</v>
      </c>
      <c r="O210" s="139" t="s">
        <v>22</v>
      </c>
      <c r="P210" s="263" t="s">
        <v>1819</v>
      </c>
      <c r="Q210" s="260" t="s">
        <v>33</v>
      </c>
      <c r="R210" s="138" t="s">
        <v>382</v>
      </c>
      <c r="S210" s="263"/>
      <c r="T210" s="262"/>
      <c r="U210" s="279"/>
      <c r="V210" s="261" t="s">
        <v>1820</v>
      </c>
      <c r="W210" s="262" t="s">
        <v>45</v>
      </c>
      <c r="X210" s="281"/>
      <c r="Y210" s="262"/>
      <c r="Z210" s="261" t="s">
        <v>1821</v>
      </c>
      <c r="AA210" s="264" t="s">
        <v>153</v>
      </c>
      <c r="AB210" s="264"/>
      <c r="AC210" s="264"/>
      <c r="AD210" s="264">
        <v>12</v>
      </c>
      <c r="AE210" s="264"/>
      <c r="AF210" s="264">
        <v>20</v>
      </c>
      <c r="AG210" s="194">
        <v>0.4</v>
      </c>
      <c r="AH210" s="262" t="s">
        <v>7</v>
      </c>
      <c r="AI210" s="265"/>
      <c r="AJ210" s="264"/>
      <c r="AK210" s="264">
        <v>12</v>
      </c>
      <c r="AL210" s="266">
        <v>0.01</v>
      </c>
      <c r="AM210" s="266"/>
      <c r="AN210" s="266"/>
      <c r="AO210" s="266"/>
      <c r="AP210" s="266"/>
      <c r="AQ210" s="266"/>
      <c r="AR210" s="248">
        <f t="shared" si="12"/>
        <v>0.01</v>
      </c>
      <c r="AS210" s="264"/>
      <c r="AT210" s="264">
        <v>12</v>
      </c>
      <c r="AU210" s="266">
        <v>5.8000000000000003E-2</v>
      </c>
      <c r="AV210" s="266"/>
      <c r="AW210" s="266"/>
      <c r="AX210" s="266"/>
      <c r="AY210" s="266"/>
      <c r="AZ210" s="266"/>
      <c r="BA210" s="248">
        <f t="shared" si="13"/>
        <v>5.8000000000000003E-2</v>
      </c>
    </row>
    <row r="211" spans="1:53" s="282" customFormat="1" ht="30" customHeight="1">
      <c r="A211" s="193">
        <v>206</v>
      </c>
      <c r="B211" s="2" t="str">
        <f t="shared" si="11"/>
        <v xml:space="preserve">GD 5 7  Stacja pomp Korbajna 14-140 Miłomłyn  </v>
      </c>
      <c r="C211" s="261" t="s">
        <v>26</v>
      </c>
      <c r="D211" s="262">
        <v>5</v>
      </c>
      <c r="E211" s="262">
        <v>7</v>
      </c>
      <c r="F211" s="262"/>
      <c r="G211" s="239" t="s">
        <v>1822</v>
      </c>
      <c r="H211" s="263" t="s">
        <v>1823</v>
      </c>
      <c r="I211" s="263" t="s">
        <v>1824</v>
      </c>
      <c r="J211" s="263"/>
      <c r="K211" s="263"/>
      <c r="L211" s="185" t="s">
        <v>1808</v>
      </c>
      <c r="M211" s="136" t="s">
        <v>1793</v>
      </c>
      <c r="N211" s="139" t="s">
        <v>404</v>
      </c>
      <c r="O211" s="138" t="s">
        <v>23</v>
      </c>
      <c r="P211" s="139" t="s">
        <v>472</v>
      </c>
      <c r="Q211" s="272">
        <v>43465</v>
      </c>
      <c r="R211" s="138" t="s">
        <v>382</v>
      </c>
      <c r="S211" s="263" t="s">
        <v>1825</v>
      </c>
      <c r="T211" s="262" t="s">
        <v>33</v>
      </c>
      <c r="U211" s="263"/>
      <c r="V211" s="261" t="s">
        <v>1826</v>
      </c>
      <c r="W211" s="154" t="s">
        <v>47</v>
      </c>
      <c r="X211" s="281"/>
      <c r="Y211" s="262"/>
      <c r="Z211" s="261">
        <v>90673863</v>
      </c>
      <c r="AA211" s="264">
        <v>1</v>
      </c>
      <c r="AB211" s="264"/>
      <c r="AC211" s="264"/>
      <c r="AD211" s="264">
        <v>25</v>
      </c>
      <c r="AE211" s="264"/>
      <c r="AF211" s="264"/>
      <c r="AG211" s="283">
        <v>0.4</v>
      </c>
      <c r="AH211" s="262" t="s">
        <v>7</v>
      </c>
      <c r="AI211" s="265"/>
      <c r="AJ211" s="264"/>
      <c r="AK211" s="264"/>
      <c r="AL211" s="266"/>
      <c r="AM211" s="266"/>
      <c r="AN211" s="266"/>
      <c r="AO211" s="266"/>
      <c r="AP211" s="266"/>
      <c r="AQ211" s="266"/>
      <c r="AR211" s="248"/>
      <c r="AS211" s="264"/>
      <c r="AT211" s="264">
        <v>25</v>
      </c>
      <c r="AU211" s="266"/>
      <c r="AV211" s="266">
        <v>2.5579999999999998</v>
      </c>
      <c r="AW211" s="266">
        <v>1.508</v>
      </c>
      <c r="AX211" s="266"/>
      <c r="AY211" s="266"/>
      <c r="AZ211" s="266"/>
      <c r="BA211" s="248">
        <f t="shared" si="13"/>
        <v>4.0659999999999998</v>
      </c>
    </row>
    <row r="212" spans="1:53" s="282" customFormat="1" ht="30" customHeight="1">
      <c r="A212" s="193">
        <v>207</v>
      </c>
      <c r="B212" s="2" t="str">
        <f t="shared" si="11"/>
        <v xml:space="preserve">GD 5 7  Stacja pomp Tyrowo 14-100  Ostróda Tyrowo </v>
      </c>
      <c r="C212" s="284" t="s">
        <v>26</v>
      </c>
      <c r="D212" s="285">
        <v>5</v>
      </c>
      <c r="E212" s="285">
        <v>7</v>
      </c>
      <c r="F212" s="285"/>
      <c r="G212" s="239" t="s">
        <v>1827</v>
      </c>
      <c r="H212" s="286" t="s">
        <v>1804</v>
      </c>
      <c r="I212" s="286" t="s">
        <v>1805</v>
      </c>
      <c r="J212" s="286" t="s">
        <v>1828</v>
      </c>
      <c r="K212" s="286"/>
      <c r="L212" s="185" t="s">
        <v>1808</v>
      </c>
      <c r="M212" s="136" t="s">
        <v>1793</v>
      </c>
      <c r="N212" s="139" t="s">
        <v>404</v>
      </c>
      <c r="O212" s="138" t="s">
        <v>23</v>
      </c>
      <c r="P212" s="139" t="s">
        <v>472</v>
      </c>
      <c r="Q212" s="272">
        <v>43465</v>
      </c>
      <c r="R212" s="138" t="s">
        <v>382</v>
      </c>
      <c r="S212" s="286" t="s">
        <v>1829</v>
      </c>
      <c r="T212" s="262" t="s">
        <v>33</v>
      </c>
      <c r="U212" s="286"/>
      <c r="V212" s="284" t="s">
        <v>1830</v>
      </c>
      <c r="W212" s="173" t="s">
        <v>40</v>
      </c>
      <c r="X212" s="281"/>
      <c r="Y212" s="285"/>
      <c r="Z212" s="284">
        <v>3365001</v>
      </c>
      <c r="AA212" s="287">
        <v>30</v>
      </c>
      <c r="AB212" s="287">
        <v>91</v>
      </c>
      <c r="AC212" s="287"/>
      <c r="AD212" s="287">
        <v>40</v>
      </c>
      <c r="AE212" s="287"/>
      <c r="AF212" s="287">
        <v>160</v>
      </c>
      <c r="AG212" s="288">
        <v>15</v>
      </c>
      <c r="AH212" s="173" t="s">
        <v>8</v>
      </c>
      <c r="AI212" s="255"/>
      <c r="AJ212" s="287"/>
      <c r="AK212" s="287"/>
      <c r="AL212" s="289"/>
      <c r="AM212" s="289"/>
      <c r="AN212" s="289"/>
      <c r="AO212" s="289"/>
      <c r="AP212" s="289"/>
      <c r="AQ212" s="289"/>
      <c r="AR212" s="248"/>
      <c r="AS212" s="287"/>
      <c r="AT212" s="287">
        <v>40</v>
      </c>
      <c r="AU212" s="289"/>
      <c r="AV212" s="289">
        <v>13.53</v>
      </c>
      <c r="AW212" s="289">
        <v>25.082999999999998</v>
      </c>
      <c r="AX212" s="289"/>
      <c r="AY212" s="289"/>
      <c r="AZ212" s="289"/>
      <c r="BA212" s="248">
        <f t="shared" si="13"/>
        <v>38.613</v>
      </c>
    </row>
    <row r="213" spans="1:53" s="282" customFormat="1" ht="30" customHeight="1">
      <c r="A213" s="193">
        <v>208</v>
      </c>
      <c r="B213" s="2" t="str">
        <f t="shared" si="11"/>
        <v xml:space="preserve">GD 5 7  Śluza Mała Ruś 14-100 Ostróda  </v>
      </c>
      <c r="C213" s="261" t="s">
        <v>26</v>
      </c>
      <c r="D213" s="262">
        <v>5</v>
      </c>
      <c r="E213" s="262">
        <v>7</v>
      </c>
      <c r="F213" s="262"/>
      <c r="G213" s="239" t="s">
        <v>1831</v>
      </c>
      <c r="H213" s="263" t="s">
        <v>1832</v>
      </c>
      <c r="I213" s="263" t="s">
        <v>1805</v>
      </c>
      <c r="J213" s="263"/>
      <c r="K213" s="263"/>
      <c r="L213" s="185" t="s">
        <v>1808</v>
      </c>
      <c r="M213" s="136" t="s">
        <v>1793</v>
      </c>
      <c r="N213" s="185" t="s">
        <v>1006</v>
      </c>
      <c r="O213" s="139" t="s">
        <v>22</v>
      </c>
      <c r="P213" s="263" t="s">
        <v>1833</v>
      </c>
      <c r="Q213" s="263" t="s">
        <v>33</v>
      </c>
      <c r="R213" s="138" t="s">
        <v>382</v>
      </c>
      <c r="S213" s="263"/>
      <c r="T213" s="262"/>
      <c r="U213" s="279"/>
      <c r="V213" s="261" t="s">
        <v>1834</v>
      </c>
      <c r="W213" s="262" t="s">
        <v>45</v>
      </c>
      <c r="X213" s="281"/>
      <c r="Y213" s="262"/>
      <c r="Z213" s="261" t="s">
        <v>1835</v>
      </c>
      <c r="AA213" s="264" t="s">
        <v>153</v>
      </c>
      <c r="AB213" s="264"/>
      <c r="AC213" s="264"/>
      <c r="AD213" s="264">
        <v>25</v>
      </c>
      <c r="AE213" s="264"/>
      <c r="AF213" s="264">
        <v>40</v>
      </c>
      <c r="AG213" s="194">
        <v>0.4</v>
      </c>
      <c r="AH213" s="262"/>
      <c r="AI213" s="265"/>
      <c r="AJ213" s="264"/>
      <c r="AK213" s="264">
        <v>25</v>
      </c>
      <c r="AL213" s="266">
        <v>0.55500000000000005</v>
      </c>
      <c r="AM213" s="266"/>
      <c r="AN213" s="266"/>
      <c r="AO213" s="266"/>
      <c r="AP213" s="266"/>
      <c r="AQ213" s="266"/>
      <c r="AR213" s="248">
        <f t="shared" ref="AR213:AR219" si="14">SUM(AL213:AQ213)</f>
        <v>0.55500000000000005</v>
      </c>
      <c r="AS213" s="264"/>
      <c r="AT213" s="264">
        <v>25</v>
      </c>
      <c r="AU213" s="266">
        <v>3.331</v>
      </c>
      <c r="AV213" s="266"/>
      <c r="AW213" s="266"/>
      <c r="AX213" s="266"/>
      <c r="AY213" s="266"/>
      <c r="AZ213" s="266"/>
      <c r="BA213" s="248">
        <f t="shared" si="13"/>
        <v>3.331</v>
      </c>
    </row>
    <row r="214" spans="1:53" s="282" customFormat="1" ht="30" customHeight="1">
      <c r="A214" s="193">
        <v>209</v>
      </c>
      <c r="B214" s="2" t="str">
        <f t="shared" si="11"/>
        <v xml:space="preserve">GD 5 7  Śluza Miłomłyn 14-140 Miłomłyn ul. Przejazdowa </v>
      </c>
      <c r="C214" s="261" t="s">
        <v>26</v>
      </c>
      <c r="D214" s="262">
        <v>5</v>
      </c>
      <c r="E214" s="262">
        <v>7</v>
      </c>
      <c r="F214" s="262"/>
      <c r="G214" s="239" t="s">
        <v>1836</v>
      </c>
      <c r="H214" s="263" t="s">
        <v>1823</v>
      </c>
      <c r="I214" s="263" t="s">
        <v>1824</v>
      </c>
      <c r="J214" s="263" t="s">
        <v>1837</v>
      </c>
      <c r="K214" s="263"/>
      <c r="L214" s="185" t="s">
        <v>1808</v>
      </c>
      <c r="M214" s="136" t="s">
        <v>1793</v>
      </c>
      <c r="N214" s="185" t="s">
        <v>1006</v>
      </c>
      <c r="O214" s="139" t="s">
        <v>22</v>
      </c>
      <c r="P214" s="263" t="s">
        <v>1838</v>
      </c>
      <c r="Q214" s="263" t="s">
        <v>33</v>
      </c>
      <c r="R214" s="138" t="s">
        <v>382</v>
      </c>
      <c r="S214" s="263"/>
      <c r="T214" s="262"/>
      <c r="U214" s="279"/>
      <c r="V214" s="261" t="s">
        <v>1839</v>
      </c>
      <c r="W214" s="262" t="s">
        <v>45</v>
      </c>
      <c r="X214" s="281"/>
      <c r="Y214" s="262"/>
      <c r="Z214" s="261" t="s">
        <v>1840</v>
      </c>
      <c r="AA214" s="264" t="s">
        <v>153</v>
      </c>
      <c r="AB214" s="264"/>
      <c r="AC214" s="264"/>
      <c r="AD214" s="264">
        <v>25</v>
      </c>
      <c r="AE214" s="264"/>
      <c r="AF214" s="264">
        <v>40</v>
      </c>
      <c r="AG214" s="194">
        <v>0.4</v>
      </c>
      <c r="AH214" s="262" t="s">
        <v>7</v>
      </c>
      <c r="AI214" s="265"/>
      <c r="AJ214" s="264"/>
      <c r="AK214" s="264">
        <v>25</v>
      </c>
      <c r="AL214" s="266">
        <v>0.9</v>
      </c>
      <c r="AM214" s="266"/>
      <c r="AN214" s="266"/>
      <c r="AO214" s="266"/>
      <c r="AP214" s="266"/>
      <c r="AQ214" s="266"/>
      <c r="AR214" s="248">
        <f t="shared" si="14"/>
        <v>0.9</v>
      </c>
      <c r="AS214" s="264"/>
      <c r="AT214" s="264">
        <v>25</v>
      </c>
      <c r="AU214" s="266">
        <v>5.4</v>
      </c>
      <c r="AV214" s="266"/>
      <c r="AW214" s="266"/>
      <c r="AX214" s="266"/>
      <c r="AY214" s="266"/>
      <c r="AZ214" s="266"/>
      <c r="BA214" s="248">
        <f t="shared" si="13"/>
        <v>5.4</v>
      </c>
    </row>
    <row r="215" spans="1:53" s="282" customFormat="1" ht="30" customHeight="1">
      <c r="A215" s="193">
        <v>210</v>
      </c>
      <c r="B215" s="2" t="str">
        <f t="shared" si="11"/>
        <v>GD 5 7  Śluza Ostróda 14-100  Ostróda ul. Mickiewicza 42</v>
      </c>
      <c r="C215" s="261" t="s">
        <v>26</v>
      </c>
      <c r="D215" s="262">
        <v>5</v>
      </c>
      <c r="E215" s="262">
        <v>7</v>
      </c>
      <c r="F215" s="262"/>
      <c r="G215" s="239" t="s">
        <v>1841</v>
      </c>
      <c r="H215" s="263" t="s">
        <v>1804</v>
      </c>
      <c r="I215" s="263" t="s">
        <v>1805</v>
      </c>
      <c r="J215" s="263" t="s">
        <v>1806</v>
      </c>
      <c r="K215" s="265" t="s">
        <v>1807</v>
      </c>
      <c r="L215" s="185" t="s">
        <v>1808</v>
      </c>
      <c r="M215" s="136" t="s">
        <v>1793</v>
      </c>
      <c r="N215" s="185" t="s">
        <v>1006</v>
      </c>
      <c r="O215" s="139" t="s">
        <v>22</v>
      </c>
      <c r="P215" s="263" t="s">
        <v>1842</v>
      </c>
      <c r="Q215" s="263" t="s">
        <v>33</v>
      </c>
      <c r="R215" s="138" t="s">
        <v>382</v>
      </c>
      <c r="S215" s="263"/>
      <c r="T215" s="278"/>
      <c r="U215" s="279"/>
      <c r="V215" s="261" t="s">
        <v>1843</v>
      </c>
      <c r="W215" s="262" t="s">
        <v>45</v>
      </c>
      <c r="X215" s="281"/>
      <c r="Y215" s="262"/>
      <c r="Z215" s="261" t="s">
        <v>1844</v>
      </c>
      <c r="AA215" s="264" t="s">
        <v>153</v>
      </c>
      <c r="AB215" s="264"/>
      <c r="AC215" s="264"/>
      <c r="AD215" s="264">
        <v>20.5</v>
      </c>
      <c r="AE215" s="264"/>
      <c r="AF215" s="264">
        <v>40</v>
      </c>
      <c r="AG215" s="194">
        <v>0.4</v>
      </c>
      <c r="AH215" s="262" t="s">
        <v>7</v>
      </c>
      <c r="AI215" s="265"/>
      <c r="AJ215" s="264"/>
      <c r="AK215" s="264">
        <v>20.5</v>
      </c>
      <c r="AL215" s="266">
        <v>0.52400000000000002</v>
      </c>
      <c r="AM215" s="266"/>
      <c r="AN215" s="266"/>
      <c r="AO215" s="266"/>
      <c r="AP215" s="266"/>
      <c r="AQ215" s="266"/>
      <c r="AR215" s="248">
        <f t="shared" si="14"/>
        <v>0.52400000000000002</v>
      </c>
      <c r="AS215" s="264"/>
      <c r="AT215" s="264">
        <v>20.5</v>
      </c>
      <c r="AU215" s="266">
        <v>3.1459999999999999</v>
      </c>
      <c r="AV215" s="266"/>
      <c r="AW215" s="266"/>
      <c r="AX215" s="266"/>
      <c r="AY215" s="266"/>
      <c r="AZ215" s="266"/>
      <c r="BA215" s="248">
        <f t="shared" si="13"/>
        <v>3.1459999999999999</v>
      </c>
    </row>
    <row r="216" spans="1:53" s="282" customFormat="1" ht="30" customHeight="1">
      <c r="A216" s="193">
        <v>211</v>
      </c>
      <c r="B216" s="2" t="str">
        <f t="shared" si="11"/>
        <v xml:space="preserve">GD 5 7  Śluza Zielona 14-140 Liwa  </v>
      </c>
      <c r="C216" s="261" t="s">
        <v>26</v>
      </c>
      <c r="D216" s="262">
        <v>5</v>
      </c>
      <c r="E216" s="262">
        <v>7</v>
      </c>
      <c r="F216" s="262"/>
      <c r="G216" s="239" t="s">
        <v>1845</v>
      </c>
      <c r="H216" s="263" t="s">
        <v>1823</v>
      </c>
      <c r="I216" s="263" t="s">
        <v>1846</v>
      </c>
      <c r="J216" s="263"/>
      <c r="K216" s="263"/>
      <c r="L216" s="185" t="s">
        <v>1808</v>
      </c>
      <c r="M216" s="136" t="s">
        <v>1793</v>
      </c>
      <c r="N216" s="185" t="s">
        <v>1006</v>
      </c>
      <c r="O216" s="139" t="s">
        <v>22</v>
      </c>
      <c r="P216" s="263" t="s">
        <v>1838</v>
      </c>
      <c r="Q216" s="263" t="s">
        <v>33</v>
      </c>
      <c r="R216" s="138" t="s">
        <v>382</v>
      </c>
      <c r="S216" s="263"/>
      <c r="T216" s="262"/>
      <c r="U216" s="279"/>
      <c r="V216" s="261" t="s">
        <v>1847</v>
      </c>
      <c r="W216" s="262" t="s">
        <v>45</v>
      </c>
      <c r="X216" s="281"/>
      <c r="Y216" s="262"/>
      <c r="Z216" s="261" t="s">
        <v>1848</v>
      </c>
      <c r="AA216" s="264" t="s">
        <v>153</v>
      </c>
      <c r="AB216" s="264"/>
      <c r="AC216" s="264"/>
      <c r="AD216" s="264">
        <v>25</v>
      </c>
      <c r="AE216" s="264"/>
      <c r="AF216" s="264">
        <v>40</v>
      </c>
      <c r="AG216" s="194">
        <v>0.4</v>
      </c>
      <c r="AH216" s="262"/>
      <c r="AI216" s="265"/>
      <c r="AJ216" s="264"/>
      <c r="AK216" s="264">
        <v>25</v>
      </c>
      <c r="AL216" s="266">
        <v>0.85499999999999998</v>
      </c>
      <c r="AM216" s="266"/>
      <c r="AN216" s="266"/>
      <c r="AO216" s="266"/>
      <c r="AP216" s="266"/>
      <c r="AQ216" s="266"/>
      <c r="AR216" s="248">
        <f t="shared" si="14"/>
        <v>0.85499999999999998</v>
      </c>
      <c r="AS216" s="264"/>
      <c r="AT216" s="264">
        <v>25</v>
      </c>
      <c r="AU216" s="266">
        <v>5.13</v>
      </c>
      <c r="AV216" s="266"/>
      <c r="AW216" s="266"/>
      <c r="AX216" s="266"/>
      <c r="AY216" s="266"/>
      <c r="AZ216" s="266"/>
      <c r="BA216" s="248">
        <f t="shared" si="13"/>
        <v>5.13</v>
      </c>
    </row>
    <row r="217" spans="1:53" s="282" customFormat="1" ht="30" customHeight="1">
      <c r="A217" s="193">
        <v>212</v>
      </c>
      <c r="B217" s="2" t="str">
        <f t="shared" si="11"/>
        <v>GD 5 9  Biuro ZZ Toruń 87-100 Toruń ul. Popiełuszki  3</v>
      </c>
      <c r="C217" s="261" t="s">
        <v>26</v>
      </c>
      <c r="D217" s="262">
        <v>5</v>
      </c>
      <c r="E217" s="262">
        <v>9</v>
      </c>
      <c r="F217" s="262"/>
      <c r="G217" s="239" t="s">
        <v>1849</v>
      </c>
      <c r="H217" s="263" t="s">
        <v>1850</v>
      </c>
      <c r="I217" s="263" t="s">
        <v>1851</v>
      </c>
      <c r="J217" s="263" t="s">
        <v>1852</v>
      </c>
      <c r="K217" s="263">
        <v>3</v>
      </c>
      <c r="L217" s="185" t="s">
        <v>1853</v>
      </c>
      <c r="M217" s="136" t="s">
        <v>1793</v>
      </c>
      <c r="N217" s="185" t="s">
        <v>1006</v>
      </c>
      <c r="O217" s="139" t="s">
        <v>22</v>
      </c>
      <c r="P217" s="263" t="s">
        <v>1854</v>
      </c>
      <c r="Q217" s="263" t="s">
        <v>33</v>
      </c>
      <c r="R217" s="138" t="s">
        <v>1855</v>
      </c>
      <c r="S217" s="263"/>
      <c r="T217" s="262"/>
      <c r="U217" s="263"/>
      <c r="V217" s="261" t="s">
        <v>1856</v>
      </c>
      <c r="W217" s="262" t="s">
        <v>45</v>
      </c>
      <c r="X217" s="281"/>
      <c r="Y217" s="262"/>
      <c r="Z217" s="261" t="s">
        <v>1857</v>
      </c>
      <c r="AA217" s="264" t="s">
        <v>153</v>
      </c>
      <c r="AB217" s="264"/>
      <c r="AC217" s="264"/>
      <c r="AD217" s="264">
        <v>40</v>
      </c>
      <c r="AE217" s="264"/>
      <c r="AF217" s="264">
        <v>25</v>
      </c>
      <c r="AG217" s="194">
        <v>0.4</v>
      </c>
      <c r="AH217" s="262"/>
      <c r="AI217" s="265"/>
      <c r="AJ217" s="264"/>
      <c r="AK217" s="264">
        <v>40</v>
      </c>
      <c r="AL217" s="266">
        <v>7.4050000000000002</v>
      </c>
      <c r="AM217" s="266"/>
      <c r="AN217" s="266"/>
      <c r="AO217" s="266"/>
      <c r="AP217" s="266"/>
      <c r="AQ217" s="266"/>
      <c r="AR217" s="248">
        <f t="shared" si="14"/>
        <v>7.4050000000000002</v>
      </c>
      <c r="AS217" s="264"/>
      <c r="AT217" s="264">
        <v>40</v>
      </c>
      <c r="AU217" s="266">
        <v>44.427999999999997</v>
      </c>
      <c r="AV217" s="266"/>
      <c r="AW217" s="266"/>
      <c r="AX217" s="266"/>
      <c r="AY217" s="266"/>
      <c r="AZ217" s="266"/>
      <c r="BA217" s="248">
        <f t="shared" si="13"/>
        <v>44.427999999999997</v>
      </c>
    </row>
    <row r="218" spans="1:53" s="282" customFormat="1" ht="30" customHeight="1">
      <c r="A218" s="193">
        <v>213</v>
      </c>
      <c r="B218" s="2" t="str">
        <f t="shared" si="11"/>
        <v>GD 5 9  budynek biurowy 87-100  Toruń ul. Klonowica  7</v>
      </c>
      <c r="C218" s="261" t="s">
        <v>26</v>
      </c>
      <c r="D218" s="262">
        <v>5</v>
      </c>
      <c r="E218" s="262">
        <v>9</v>
      </c>
      <c r="F218" s="262"/>
      <c r="G218" s="239" t="s">
        <v>1858</v>
      </c>
      <c r="H218" s="263" t="s">
        <v>1850</v>
      </c>
      <c r="I218" s="263" t="s">
        <v>1859</v>
      </c>
      <c r="J218" s="263" t="s">
        <v>1860</v>
      </c>
      <c r="K218" s="263">
        <v>7</v>
      </c>
      <c r="L218" s="185" t="s">
        <v>1853</v>
      </c>
      <c r="M218" s="136" t="s">
        <v>1793</v>
      </c>
      <c r="N218" s="3" t="s">
        <v>947</v>
      </c>
      <c r="O218" s="139" t="s">
        <v>22</v>
      </c>
      <c r="P218" s="263" t="s">
        <v>1861</v>
      </c>
      <c r="Q218" s="263" t="s">
        <v>33</v>
      </c>
      <c r="R218" s="138" t="s">
        <v>1855</v>
      </c>
      <c r="S218" s="139" t="s">
        <v>22</v>
      </c>
      <c r="T218" s="262" t="s">
        <v>33</v>
      </c>
      <c r="U218" s="263"/>
      <c r="V218" s="261" t="s">
        <v>1862</v>
      </c>
      <c r="W218" s="42" t="s">
        <v>46</v>
      </c>
      <c r="X218" s="281"/>
      <c r="Y218" s="262"/>
      <c r="Z218" s="261" t="s">
        <v>1863</v>
      </c>
      <c r="AA218" s="264">
        <v>1</v>
      </c>
      <c r="AB218" s="264"/>
      <c r="AC218" s="264"/>
      <c r="AD218" s="264">
        <v>13</v>
      </c>
      <c r="AE218" s="264"/>
      <c r="AF218" s="264">
        <v>25</v>
      </c>
      <c r="AG218" s="194">
        <v>0.4</v>
      </c>
      <c r="AH218" s="262"/>
      <c r="AI218" s="265"/>
      <c r="AJ218" s="264"/>
      <c r="AK218" s="264">
        <v>13</v>
      </c>
      <c r="AL218" s="266"/>
      <c r="AM218" s="266">
        <v>0.17</v>
      </c>
      <c r="AN218" s="266">
        <v>0.43099999999999999</v>
      </c>
      <c r="AO218" s="266"/>
      <c r="AP218" s="266"/>
      <c r="AQ218" s="266"/>
      <c r="AR218" s="248">
        <f t="shared" si="14"/>
        <v>0.60099999999999998</v>
      </c>
      <c r="AS218" s="264"/>
      <c r="AT218" s="264">
        <v>13</v>
      </c>
      <c r="AU218" s="266"/>
      <c r="AV218" s="266">
        <v>1.02</v>
      </c>
      <c r="AW218" s="266">
        <v>2.5840000000000001</v>
      </c>
      <c r="AX218" s="266"/>
      <c r="AY218" s="266"/>
      <c r="AZ218" s="266"/>
      <c r="BA218" s="248">
        <f t="shared" si="13"/>
        <v>3.6040000000000001</v>
      </c>
    </row>
    <row r="219" spans="1:53" s="282" customFormat="1" ht="30" customHeight="1">
      <c r="A219" s="193">
        <v>214</v>
      </c>
      <c r="B219" s="2" t="str">
        <f t="shared" si="11"/>
        <v xml:space="preserve">GD 5 9  Budynek mieszkalny Górsk 87-134 Zławieś Wielka  </v>
      </c>
      <c r="C219" s="261" t="s">
        <v>26</v>
      </c>
      <c r="D219" s="262">
        <v>5</v>
      </c>
      <c r="E219" s="262">
        <v>9</v>
      </c>
      <c r="F219" s="262"/>
      <c r="G219" s="239" t="s">
        <v>1864</v>
      </c>
      <c r="H219" s="263" t="s">
        <v>1865</v>
      </c>
      <c r="I219" s="263" t="s">
        <v>1866</v>
      </c>
      <c r="J219" s="263"/>
      <c r="K219" s="263"/>
      <c r="L219" s="185" t="s">
        <v>1853</v>
      </c>
      <c r="M219" s="136" t="s">
        <v>1793</v>
      </c>
      <c r="N219" s="185" t="s">
        <v>1006</v>
      </c>
      <c r="O219" s="139" t="s">
        <v>22</v>
      </c>
      <c r="P219" s="263" t="s">
        <v>1854</v>
      </c>
      <c r="Q219" s="263" t="s">
        <v>33</v>
      </c>
      <c r="R219" s="138" t="s">
        <v>1855</v>
      </c>
      <c r="S219" s="263"/>
      <c r="T219" s="262"/>
      <c r="U219" s="263"/>
      <c r="V219" s="261" t="s">
        <v>1867</v>
      </c>
      <c r="W219" s="262" t="s">
        <v>48</v>
      </c>
      <c r="X219" s="281"/>
      <c r="Y219" s="262"/>
      <c r="Z219" s="261" t="s">
        <v>1868</v>
      </c>
      <c r="AA219" s="264" t="s">
        <v>153</v>
      </c>
      <c r="AB219" s="264"/>
      <c r="AC219" s="264"/>
      <c r="AD219" s="264">
        <v>4</v>
      </c>
      <c r="AE219" s="264"/>
      <c r="AF219" s="264">
        <v>20</v>
      </c>
      <c r="AG219" s="194">
        <v>0.4</v>
      </c>
      <c r="AH219" s="262"/>
      <c r="AI219" s="265"/>
      <c r="AJ219" s="264"/>
      <c r="AK219" s="264">
        <v>4</v>
      </c>
      <c r="AL219" s="266">
        <v>2.7E-2</v>
      </c>
      <c r="AM219" s="266"/>
      <c r="AN219" s="266"/>
      <c r="AO219" s="266"/>
      <c r="AP219" s="266"/>
      <c r="AQ219" s="266"/>
      <c r="AR219" s="248">
        <f t="shared" si="14"/>
        <v>2.7E-2</v>
      </c>
      <c r="AS219" s="264"/>
      <c r="AT219" s="264">
        <v>4</v>
      </c>
      <c r="AU219" s="266">
        <v>0.16400000000000001</v>
      </c>
      <c r="AV219" s="266"/>
      <c r="AW219" s="266"/>
      <c r="AX219" s="266"/>
      <c r="AY219" s="266"/>
      <c r="AZ219" s="266"/>
      <c r="BA219" s="248">
        <f t="shared" si="13"/>
        <v>0.16400000000000001</v>
      </c>
    </row>
    <row r="220" spans="1:53" s="282" customFormat="1" ht="30" customHeight="1">
      <c r="A220" s="193">
        <v>215</v>
      </c>
      <c r="B220" s="2" t="str">
        <f t="shared" si="11"/>
        <v>GD 5 9  Wiata ZZ Toruń 87-100 Toruń ul. Popiełuszki  3A</v>
      </c>
      <c r="C220" s="261" t="s">
        <v>26</v>
      </c>
      <c r="D220" s="262">
        <v>5</v>
      </c>
      <c r="E220" s="262">
        <v>9</v>
      </c>
      <c r="F220" s="262"/>
      <c r="G220" s="239" t="s">
        <v>1869</v>
      </c>
      <c r="H220" s="263" t="s">
        <v>1850</v>
      </c>
      <c r="I220" s="263" t="s">
        <v>1851</v>
      </c>
      <c r="J220" s="263" t="s">
        <v>1852</v>
      </c>
      <c r="K220" s="263" t="s">
        <v>1870</v>
      </c>
      <c r="L220" s="185" t="s">
        <v>1853</v>
      </c>
      <c r="M220" s="136" t="s">
        <v>1793</v>
      </c>
      <c r="N220" s="185" t="s">
        <v>1006</v>
      </c>
      <c r="O220" s="139" t="s">
        <v>22</v>
      </c>
      <c r="P220" s="263" t="s">
        <v>1854</v>
      </c>
      <c r="Q220" s="263" t="s">
        <v>33</v>
      </c>
      <c r="R220" s="138" t="s">
        <v>1855</v>
      </c>
      <c r="S220" s="139" t="s">
        <v>22</v>
      </c>
      <c r="T220" s="262"/>
      <c r="U220" s="263"/>
      <c r="V220" s="261" t="s">
        <v>1871</v>
      </c>
      <c r="W220" s="42" t="s">
        <v>46</v>
      </c>
      <c r="X220" s="281"/>
      <c r="Y220" s="262"/>
      <c r="Z220" s="261" t="s">
        <v>1872</v>
      </c>
      <c r="AA220" s="264" t="s">
        <v>153</v>
      </c>
      <c r="AB220" s="264">
        <v>5</v>
      </c>
      <c r="AC220" s="264"/>
      <c r="AD220" s="264">
        <v>5</v>
      </c>
      <c r="AE220" s="264"/>
      <c r="AF220" s="264"/>
      <c r="AG220" s="194">
        <v>0.4</v>
      </c>
      <c r="AH220" s="262"/>
      <c r="AI220" s="265"/>
      <c r="AJ220" s="264"/>
      <c r="AK220" s="264">
        <v>5</v>
      </c>
      <c r="AL220" s="266"/>
      <c r="AM220" s="266">
        <v>0.35199999999999998</v>
      </c>
      <c r="AN220" s="266">
        <v>1.2190000000000001</v>
      </c>
      <c r="AO220" s="266"/>
      <c r="AP220" s="266"/>
      <c r="AQ220" s="266"/>
      <c r="AR220" s="248">
        <f>SUM(AL220:AQ220)</f>
        <v>1.5710000000000002</v>
      </c>
      <c r="AS220" s="264"/>
      <c r="AT220" s="264">
        <v>5</v>
      </c>
      <c r="AU220" s="266"/>
      <c r="AV220" s="266">
        <v>2.1120000000000001</v>
      </c>
      <c r="AW220" s="266">
        <v>7.3159999999999998</v>
      </c>
      <c r="AX220" s="266"/>
      <c r="AY220" s="266"/>
      <c r="AZ220" s="266"/>
      <c r="BA220" s="248">
        <f>SUM(AU220:AZ220)</f>
        <v>9.4280000000000008</v>
      </c>
    </row>
    <row r="221" spans="1:53" s="282" customFormat="1" ht="15.75" thickBot="1">
      <c r="A221" s="290"/>
      <c r="B221" s="291"/>
      <c r="C221" s="290"/>
      <c r="D221" s="290"/>
      <c r="E221" s="290"/>
      <c r="F221" s="290"/>
      <c r="M221" s="291"/>
      <c r="N221" s="292"/>
      <c r="T221" s="290"/>
      <c r="V221" s="293"/>
      <c r="Y221" s="50"/>
      <c r="Z221" s="290"/>
      <c r="AB221" s="290"/>
      <c r="AC221" s="290"/>
      <c r="AD221" s="290"/>
      <c r="AE221" s="290"/>
      <c r="AF221" s="290"/>
      <c r="AG221" s="290"/>
      <c r="AJ221" s="290"/>
      <c r="AK221" s="290"/>
      <c r="AS221" s="290"/>
      <c r="AT221" s="290"/>
    </row>
    <row r="222" spans="1:53" s="282" customFormat="1" ht="15.75" thickBot="1">
      <c r="A222" s="290"/>
      <c r="B222" s="291"/>
      <c r="C222" s="290"/>
      <c r="D222" s="290"/>
      <c r="E222" s="290"/>
      <c r="F222" s="290"/>
      <c r="M222" s="291"/>
      <c r="N222" s="292"/>
      <c r="T222" s="290"/>
      <c r="V222" s="293"/>
      <c r="Y222" s="50"/>
      <c r="Z222" s="290"/>
      <c r="AB222" s="290"/>
      <c r="AC222" s="290"/>
      <c r="AD222" s="290"/>
      <c r="AE222" s="290"/>
      <c r="AF222" s="290"/>
      <c r="AG222" s="290"/>
      <c r="AJ222" s="290"/>
      <c r="AK222" s="290"/>
      <c r="AR222" s="220">
        <f>SUM(AR6:AR220)</f>
        <v>47.388999999999989</v>
      </c>
      <c r="AS222" s="290"/>
      <c r="AT222" s="290"/>
      <c r="BA222" s="220">
        <f>SUM(BA6:BA220)</f>
        <v>9656.0601000000024</v>
      </c>
    </row>
    <row r="223" spans="1:53" s="282" customFormat="1" ht="15">
      <c r="A223" s="290"/>
      <c r="B223" s="291"/>
      <c r="C223" s="290"/>
      <c r="D223" s="290"/>
      <c r="E223" s="290"/>
      <c r="F223" s="290"/>
      <c r="M223" s="291"/>
      <c r="N223" s="292"/>
      <c r="T223" s="290"/>
      <c r="V223" s="293"/>
      <c r="Y223" s="50"/>
      <c r="Z223" s="290"/>
      <c r="AB223" s="290"/>
      <c r="AC223" s="290"/>
      <c r="AD223" s="290"/>
      <c r="AE223" s="290"/>
      <c r="AF223" s="290"/>
      <c r="AG223" s="290"/>
      <c r="AJ223" s="290"/>
      <c r="AK223" s="290"/>
      <c r="AS223" s="290"/>
      <c r="AT223" s="290"/>
    </row>
    <row r="224" spans="1:53" s="282" customFormat="1" ht="15">
      <c r="A224" s="290"/>
      <c r="B224" s="291"/>
      <c r="C224" s="290"/>
      <c r="D224" s="290"/>
      <c r="E224" s="290"/>
      <c r="F224" s="290"/>
      <c r="M224" s="291"/>
      <c r="N224" s="292"/>
      <c r="T224" s="290"/>
      <c r="V224" s="293"/>
      <c r="Y224" s="50"/>
      <c r="Z224" s="290"/>
      <c r="AB224" s="290"/>
      <c r="AC224" s="290"/>
      <c r="AD224" s="290"/>
      <c r="AE224" s="290"/>
      <c r="AF224" s="290"/>
      <c r="AG224" s="290"/>
      <c r="AJ224" s="290"/>
      <c r="AK224" s="290"/>
      <c r="AS224" s="290"/>
      <c r="AT224" s="290"/>
    </row>
    <row r="225" spans="1:46" s="282" customFormat="1" ht="15">
      <c r="A225" s="290"/>
      <c r="B225" s="291"/>
      <c r="C225" s="290"/>
      <c r="D225" s="290"/>
      <c r="E225" s="290"/>
      <c r="F225" s="290"/>
      <c r="M225" s="291"/>
      <c r="N225" s="292"/>
      <c r="T225" s="290"/>
      <c r="V225" s="293"/>
      <c r="Y225" s="50"/>
      <c r="Z225" s="290"/>
      <c r="AB225" s="290"/>
      <c r="AC225" s="290"/>
      <c r="AD225" s="290"/>
      <c r="AE225" s="290"/>
      <c r="AF225" s="290"/>
      <c r="AG225" s="290"/>
      <c r="AJ225" s="290"/>
      <c r="AK225" s="290"/>
      <c r="AS225" s="290"/>
      <c r="AT225" s="290"/>
    </row>
    <row r="226" spans="1:46" s="282" customFormat="1" ht="15">
      <c r="A226" s="290"/>
      <c r="B226" s="291"/>
      <c r="C226" s="290"/>
      <c r="D226" s="290"/>
      <c r="E226" s="290"/>
      <c r="F226" s="290"/>
      <c r="M226" s="291"/>
      <c r="N226" s="292"/>
      <c r="T226" s="290"/>
      <c r="V226" s="293"/>
      <c r="Y226" s="50"/>
      <c r="Z226" s="290"/>
      <c r="AB226" s="290"/>
      <c r="AC226" s="290"/>
      <c r="AD226" s="290"/>
      <c r="AE226" s="290"/>
      <c r="AF226" s="290"/>
      <c r="AG226" s="290"/>
      <c r="AJ226" s="290"/>
      <c r="AK226" s="290"/>
      <c r="AS226" s="290"/>
      <c r="AT226" s="290"/>
    </row>
    <row r="227" spans="1:46" s="282" customFormat="1" ht="15">
      <c r="A227" s="290"/>
      <c r="B227" s="291"/>
      <c r="C227" s="290"/>
      <c r="D227" s="290"/>
      <c r="E227" s="290"/>
      <c r="F227" s="290"/>
      <c r="M227" s="291"/>
      <c r="N227" s="292"/>
      <c r="T227" s="290"/>
      <c r="V227" s="293"/>
      <c r="Y227" s="50"/>
      <c r="Z227" s="290"/>
      <c r="AB227" s="290"/>
      <c r="AC227" s="290"/>
      <c r="AD227" s="290"/>
      <c r="AE227" s="290"/>
      <c r="AF227" s="290"/>
      <c r="AG227" s="290"/>
      <c r="AJ227" s="290"/>
      <c r="AK227" s="290"/>
      <c r="AS227" s="290"/>
      <c r="AT227" s="290"/>
    </row>
    <row r="228" spans="1:46" s="282" customFormat="1" ht="15">
      <c r="A228" s="290"/>
      <c r="B228" s="291"/>
      <c r="C228" s="290"/>
      <c r="D228" s="290"/>
      <c r="E228" s="290"/>
      <c r="F228" s="290"/>
      <c r="M228" s="291"/>
      <c r="N228" s="292"/>
      <c r="T228" s="290"/>
      <c r="V228" s="293"/>
      <c r="Y228" s="50"/>
      <c r="Z228" s="290"/>
      <c r="AB228" s="290"/>
      <c r="AC228" s="290"/>
      <c r="AD228" s="290"/>
      <c r="AE228" s="290"/>
      <c r="AF228" s="290"/>
      <c r="AG228" s="290"/>
      <c r="AJ228" s="290"/>
      <c r="AK228" s="290"/>
      <c r="AS228" s="290"/>
      <c r="AT228" s="290"/>
    </row>
    <row r="229" spans="1:46" s="282" customFormat="1" ht="15">
      <c r="A229" s="290"/>
      <c r="B229" s="291"/>
      <c r="C229" s="290"/>
      <c r="D229" s="290"/>
      <c r="E229" s="290"/>
      <c r="F229" s="290"/>
      <c r="M229" s="291"/>
      <c r="N229" s="292"/>
      <c r="T229" s="290"/>
      <c r="V229" s="293"/>
      <c r="Y229" s="50"/>
      <c r="Z229" s="290"/>
      <c r="AB229" s="290"/>
      <c r="AC229" s="290"/>
      <c r="AD229" s="290"/>
      <c r="AE229" s="290"/>
      <c r="AF229" s="290"/>
      <c r="AG229" s="290"/>
      <c r="AJ229" s="290"/>
      <c r="AK229" s="290"/>
      <c r="AS229" s="290"/>
      <c r="AT229" s="290"/>
    </row>
    <row r="230" spans="1:46" s="282" customFormat="1" ht="15">
      <c r="A230" s="290"/>
      <c r="B230" s="291"/>
      <c r="C230" s="290"/>
      <c r="D230" s="290"/>
      <c r="E230" s="290"/>
      <c r="F230" s="290"/>
      <c r="M230" s="291"/>
      <c r="N230" s="292"/>
      <c r="T230" s="290"/>
      <c r="V230" s="293"/>
      <c r="Y230" s="50"/>
      <c r="Z230" s="290"/>
      <c r="AB230" s="290"/>
      <c r="AC230" s="290"/>
      <c r="AD230" s="290"/>
      <c r="AE230" s="290"/>
      <c r="AF230" s="290"/>
      <c r="AG230" s="290"/>
      <c r="AJ230" s="290"/>
      <c r="AK230" s="290"/>
      <c r="AS230" s="290"/>
      <c r="AT230" s="290"/>
    </row>
    <row r="231" spans="1:46" s="282" customFormat="1" ht="15">
      <c r="A231" s="290"/>
      <c r="B231" s="291"/>
      <c r="C231" s="290"/>
      <c r="D231" s="290"/>
      <c r="E231" s="290"/>
      <c r="F231" s="290"/>
      <c r="M231" s="291"/>
      <c r="N231" s="292"/>
      <c r="T231" s="290"/>
      <c r="V231" s="293"/>
      <c r="Y231" s="50"/>
      <c r="Z231" s="290"/>
      <c r="AB231" s="290"/>
      <c r="AC231" s="290"/>
      <c r="AD231" s="290"/>
      <c r="AE231" s="290"/>
      <c r="AF231" s="290"/>
      <c r="AG231" s="290"/>
      <c r="AJ231" s="290"/>
      <c r="AK231" s="290"/>
      <c r="AS231" s="290"/>
      <c r="AT231" s="290"/>
    </row>
    <row r="232" spans="1:46" s="282" customFormat="1" ht="15">
      <c r="A232" s="290"/>
      <c r="B232" s="291"/>
      <c r="C232" s="290"/>
      <c r="D232" s="290"/>
      <c r="E232" s="290"/>
      <c r="F232" s="290"/>
      <c r="M232" s="291"/>
      <c r="N232" s="292"/>
      <c r="T232" s="290"/>
      <c r="V232" s="293"/>
      <c r="Y232" s="50"/>
      <c r="Z232" s="290"/>
      <c r="AB232" s="290"/>
      <c r="AC232" s="290"/>
      <c r="AD232" s="290"/>
      <c r="AE232" s="290"/>
      <c r="AF232" s="290"/>
      <c r="AG232" s="290"/>
      <c r="AJ232" s="290"/>
      <c r="AK232" s="290"/>
      <c r="AS232" s="290"/>
      <c r="AT232" s="290"/>
    </row>
    <row r="233" spans="1:46" s="282" customFormat="1" ht="15">
      <c r="A233" s="290"/>
      <c r="B233" s="291"/>
      <c r="C233" s="290"/>
      <c r="D233" s="290"/>
      <c r="E233" s="290"/>
      <c r="F233" s="290"/>
      <c r="M233" s="291"/>
      <c r="N233" s="292"/>
      <c r="T233" s="290"/>
      <c r="V233" s="293"/>
      <c r="Y233" s="50"/>
      <c r="Z233" s="290"/>
      <c r="AB233" s="290"/>
      <c r="AC233" s="290"/>
      <c r="AD233" s="290"/>
      <c r="AE233" s="290"/>
      <c r="AF233" s="290"/>
      <c r="AG233" s="290"/>
      <c r="AJ233" s="290"/>
      <c r="AK233" s="290"/>
      <c r="AS233" s="290"/>
      <c r="AT233" s="290"/>
    </row>
    <row r="234" spans="1:46" s="282" customFormat="1" ht="15">
      <c r="A234" s="290"/>
      <c r="B234" s="291"/>
      <c r="C234" s="290"/>
      <c r="D234" s="290"/>
      <c r="E234" s="290"/>
      <c r="F234" s="290"/>
      <c r="M234" s="291"/>
      <c r="N234" s="292"/>
      <c r="T234" s="290"/>
      <c r="V234" s="293"/>
      <c r="Y234" s="50"/>
      <c r="Z234" s="290"/>
      <c r="AB234" s="290"/>
      <c r="AC234" s="290"/>
      <c r="AD234" s="290"/>
      <c r="AE234" s="290"/>
      <c r="AF234" s="290"/>
      <c r="AG234" s="290"/>
      <c r="AJ234" s="290"/>
      <c r="AK234" s="290"/>
      <c r="AS234" s="290"/>
      <c r="AT234" s="290"/>
    </row>
    <row r="235" spans="1:46" s="282" customFormat="1" ht="15">
      <c r="A235" s="290"/>
      <c r="B235" s="291"/>
      <c r="C235" s="290"/>
      <c r="D235" s="290"/>
      <c r="E235" s="290"/>
      <c r="F235" s="290"/>
      <c r="M235" s="291"/>
      <c r="N235" s="292"/>
      <c r="T235" s="290"/>
      <c r="V235" s="293"/>
      <c r="Y235" s="50"/>
      <c r="Z235" s="290"/>
      <c r="AB235" s="290"/>
      <c r="AC235" s="290"/>
      <c r="AD235" s="290"/>
      <c r="AE235" s="290"/>
      <c r="AF235" s="290"/>
      <c r="AG235" s="290"/>
      <c r="AJ235" s="290"/>
      <c r="AK235" s="290"/>
      <c r="AS235" s="290"/>
      <c r="AT235" s="290"/>
    </row>
    <row r="236" spans="1:46" s="282" customFormat="1" ht="15">
      <c r="A236" s="290"/>
      <c r="B236" s="291"/>
      <c r="C236" s="290"/>
      <c r="D236" s="290"/>
      <c r="E236" s="290"/>
      <c r="F236" s="290"/>
      <c r="M236" s="291"/>
      <c r="N236" s="292"/>
      <c r="T236" s="290"/>
      <c r="V236" s="293"/>
      <c r="Y236" s="50"/>
      <c r="Z236" s="290"/>
      <c r="AB236" s="290"/>
      <c r="AC236" s="290"/>
      <c r="AD236" s="290"/>
      <c r="AE236" s="290"/>
      <c r="AF236" s="290"/>
      <c r="AG236" s="290"/>
      <c r="AJ236" s="290"/>
      <c r="AK236" s="290"/>
      <c r="AS236" s="290"/>
      <c r="AT236" s="290"/>
    </row>
    <row r="237" spans="1:46" s="282" customFormat="1" ht="15">
      <c r="A237" s="290"/>
      <c r="B237" s="291"/>
      <c r="C237" s="290"/>
      <c r="D237" s="290"/>
      <c r="E237" s="290"/>
      <c r="F237" s="290"/>
      <c r="M237" s="291"/>
      <c r="N237" s="292"/>
      <c r="T237" s="290"/>
      <c r="V237" s="293"/>
      <c r="Y237" s="50"/>
      <c r="Z237" s="290"/>
      <c r="AB237" s="290"/>
      <c r="AC237" s="290"/>
      <c r="AD237" s="290"/>
      <c r="AE237" s="290"/>
      <c r="AF237" s="290"/>
      <c r="AG237" s="290"/>
      <c r="AJ237" s="290"/>
      <c r="AK237" s="290"/>
      <c r="AS237" s="290"/>
      <c r="AT237" s="290"/>
    </row>
    <row r="238" spans="1:46" s="282" customFormat="1" ht="15">
      <c r="A238" s="290"/>
      <c r="B238" s="291"/>
      <c r="C238" s="290"/>
      <c r="D238" s="290"/>
      <c r="E238" s="290"/>
      <c r="F238" s="290"/>
      <c r="M238" s="291"/>
      <c r="N238" s="292"/>
      <c r="T238" s="290"/>
      <c r="V238" s="293"/>
      <c r="Y238" s="50"/>
      <c r="Z238" s="290"/>
      <c r="AB238" s="290"/>
      <c r="AC238" s="290"/>
      <c r="AD238" s="290"/>
      <c r="AE238" s="290"/>
      <c r="AF238" s="290"/>
      <c r="AG238" s="290"/>
      <c r="AJ238" s="290"/>
      <c r="AK238" s="290"/>
      <c r="AS238" s="290"/>
      <c r="AT238" s="290"/>
    </row>
    <row r="239" spans="1:46" s="282" customFormat="1" ht="15">
      <c r="A239" s="290"/>
      <c r="B239" s="291"/>
      <c r="C239" s="290"/>
      <c r="D239" s="290"/>
      <c r="E239" s="290"/>
      <c r="F239" s="290"/>
      <c r="M239" s="291"/>
      <c r="N239" s="292"/>
      <c r="T239" s="290"/>
      <c r="V239" s="293"/>
      <c r="Y239" s="50"/>
      <c r="Z239" s="290"/>
      <c r="AB239" s="290"/>
      <c r="AC239" s="290"/>
      <c r="AD239" s="290"/>
      <c r="AE239" s="290"/>
      <c r="AF239" s="290"/>
      <c r="AG239" s="290"/>
      <c r="AJ239" s="290"/>
      <c r="AK239" s="290"/>
      <c r="AS239" s="290"/>
      <c r="AT239" s="290"/>
    </row>
    <row r="240" spans="1:46" s="282" customFormat="1" ht="15">
      <c r="A240" s="290"/>
      <c r="B240" s="291"/>
      <c r="C240" s="290"/>
      <c r="D240" s="290"/>
      <c r="E240" s="290"/>
      <c r="F240" s="290"/>
      <c r="M240" s="291"/>
      <c r="N240" s="292"/>
      <c r="T240" s="290"/>
      <c r="V240" s="293"/>
      <c r="Y240" s="50"/>
      <c r="Z240" s="290"/>
      <c r="AB240" s="290"/>
      <c r="AC240" s="290"/>
      <c r="AD240" s="290"/>
      <c r="AE240" s="290"/>
      <c r="AF240" s="290"/>
      <c r="AG240" s="290"/>
      <c r="AJ240" s="290"/>
      <c r="AK240" s="290"/>
      <c r="AS240" s="290"/>
      <c r="AT240" s="290"/>
    </row>
    <row r="241" spans="1:46" s="282" customFormat="1" ht="15">
      <c r="A241" s="290"/>
      <c r="B241" s="291"/>
      <c r="C241" s="290"/>
      <c r="D241" s="290"/>
      <c r="E241" s="290"/>
      <c r="F241" s="290"/>
      <c r="M241" s="291"/>
      <c r="N241" s="292"/>
      <c r="T241" s="290"/>
      <c r="V241" s="293"/>
      <c r="Y241" s="50"/>
      <c r="Z241" s="290"/>
      <c r="AB241" s="290"/>
      <c r="AC241" s="290"/>
      <c r="AD241" s="290"/>
      <c r="AE241" s="290"/>
      <c r="AF241" s="290"/>
      <c r="AG241" s="290"/>
      <c r="AJ241" s="290"/>
      <c r="AK241" s="290"/>
      <c r="AS241" s="290"/>
      <c r="AT241" s="290"/>
    </row>
    <row r="242" spans="1:46" s="282" customFormat="1" ht="15">
      <c r="A242" s="290"/>
      <c r="B242" s="291"/>
      <c r="C242" s="290"/>
      <c r="D242" s="290"/>
      <c r="E242" s="290"/>
      <c r="F242" s="290"/>
      <c r="M242" s="291"/>
      <c r="N242" s="292"/>
      <c r="T242" s="290"/>
      <c r="V242" s="293"/>
      <c r="Y242" s="50"/>
      <c r="Z242" s="290"/>
      <c r="AB242" s="290"/>
      <c r="AC242" s="290"/>
      <c r="AD242" s="290"/>
      <c r="AE242" s="290"/>
      <c r="AF242" s="290"/>
      <c r="AG242" s="290"/>
      <c r="AJ242" s="290"/>
      <c r="AK242" s="290"/>
      <c r="AS242" s="290"/>
      <c r="AT242" s="290"/>
    </row>
    <row r="243" spans="1:46" s="282" customFormat="1" ht="15">
      <c r="A243" s="290"/>
      <c r="B243" s="291"/>
      <c r="C243" s="290"/>
      <c r="D243" s="290"/>
      <c r="E243" s="290"/>
      <c r="F243" s="290"/>
      <c r="M243" s="291"/>
      <c r="N243" s="292"/>
      <c r="T243" s="290"/>
      <c r="V243" s="293"/>
      <c r="Y243" s="50"/>
      <c r="Z243" s="290"/>
      <c r="AB243" s="290"/>
      <c r="AC243" s="290"/>
      <c r="AD243" s="290"/>
      <c r="AE243" s="290"/>
      <c r="AF243" s="290"/>
      <c r="AG243" s="290"/>
      <c r="AJ243" s="290"/>
      <c r="AK243" s="290"/>
      <c r="AS243" s="290"/>
      <c r="AT243" s="290"/>
    </row>
    <row r="244" spans="1:46" s="282" customFormat="1" ht="15">
      <c r="A244" s="290"/>
      <c r="B244" s="291"/>
      <c r="C244" s="290"/>
      <c r="D244" s="290"/>
      <c r="E244" s="290"/>
      <c r="F244" s="290"/>
      <c r="M244" s="291"/>
      <c r="N244" s="292"/>
      <c r="T244" s="290"/>
      <c r="V244" s="293"/>
      <c r="Y244" s="50"/>
      <c r="Z244" s="290"/>
      <c r="AB244" s="290"/>
      <c r="AC244" s="290"/>
      <c r="AD244" s="290"/>
      <c r="AE244" s="290"/>
      <c r="AF244" s="290"/>
      <c r="AG244" s="290"/>
      <c r="AJ244" s="290"/>
      <c r="AK244" s="290"/>
      <c r="AS244" s="290"/>
      <c r="AT244" s="290"/>
    </row>
    <row r="245" spans="1:46" s="282" customFormat="1" ht="15">
      <c r="A245" s="290"/>
      <c r="B245" s="291"/>
      <c r="C245" s="290"/>
      <c r="D245" s="290"/>
      <c r="E245" s="290"/>
      <c r="F245" s="290"/>
      <c r="M245" s="291"/>
      <c r="N245" s="292"/>
      <c r="T245" s="290"/>
      <c r="V245" s="293"/>
      <c r="Y245" s="50"/>
      <c r="Z245" s="290"/>
      <c r="AB245" s="290"/>
      <c r="AC245" s="290"/>
      <c r="AD245" s="290"/>
      <c r="AE245" s="290"/>
      <c r="AF245" s="290"/>
      <c r="AG245" s="290"/>
      <c r="AJ245" s="290"/>
      <c r="AK245" s="290"/>
      <c r="AS245" s="290"/>
      <c r="AT245" s="290"/>
    </row>
    <row r="246" spans="1:46" s="282" customFormat="1" ht="15">
      <c r="A246" s="290"/>
      <c r="B246" s="291"/>
      <c r="C246" s="290"/>
      <c r="D246" s="290"/>
      <c r="E246" s="290"/>
      <c r="F246" s="290"/>
      <c r="M246" s="291"/>
      <c r="N246" s="292"/>
      <c r="T246" s="290"/>
      <c r="V246" s="293"/>
      <c r="Y246" s="50"/>
      <c r="Z246" s="290"/>
      <c r="AB246" s="290"/>
      <c r="AC246" s="290"/>
      <c r="AD246" s="290"/>
      <c r="AE246" s="290"/>
      <c r="AF246" s="290"/>
      <c r="AG246" s="290"/>
      <c r="AJ246" s="290"/>
      <c r="AK246" s="290"/>
      <c r="AS246" s="290"/>
      <c r="AT246" s="290"/>
    </row>
    <row r="247" spans="1:46" s="282" customFormat="1" ht="15">
      <c r="A247" s="290"/>
      <c r="B247" s="291"/>
      <c r="C247" s="290"/>
      <c r="D247" s="290"/>
      <c r="E247" s="290"/>
      <c r="F247" s="290"/>
      <c r="M247" s="291"/>
      <c r="N247" s="292"/>
      <c r="T247" s="290"/>
      <c r="V247" s="293"/>
      <c r="Y247" s="50"/>
      <c r="Z247" s="290"/>
      <c r="AB247" s="290"/>
      <c r="AC247" s="290"/>
      <c r="AD247" s="290"/>
      <c r="AE247" s="290"/>
      <c r="AF247" s="290"/>
      <c r="AG247" s="290"/>
      <c r="AJ247" s="290"/>
      <c r="AK247" s="290"/>
      <c r="AS247" s="290"/>
      <c r="AT247" s="290"/>
    </row>
    <row r="248" spans="1:46" s="282" customFormat="1" ht="15">
      <c r="A248" s="290"/>
      <c r="B248" s="291"/>
      <c r="C248" s="290"/>
      <c r="D248" s="290"/>
      <c r="E248" s="290"/>
      <c r="F248" s="290"/>
      <c r="M248" s="291"/>
      <c r="N248" s="292"/>
      <c r="T248" s="290"/>
      <c r="V248" s="293"/>
      <c r="Y248" s="50"/>
      <c r="Z248" s="290"/>
      <c r="AB248" s="290"/>
      <c r="AC248" s="290"/>
      <c r="AD248" s="290"/>
      <c r="AE248" s="290"/>
      <c r="AF248" s="290"/>
      <c r="AG248" s="290"/>
      <c r="AJ248" s="290"/>
      <c r="AK248" s="290"/>
      <c r="AS248" s="290"/>
      <c r="AT248" s="290"/>
    </row>
    <row r="249" spans="1:46" s="282" customFormat="1" ht="15">
      <c r="A249" s="290"/>
      <c r="B249" s="291"/>
      <c r="C249" s="290"/>
      <c r="D249" s="290"/>
      <c r="E249" s="290"/>
      <c r="F249" s="290"/>
      <c r="M249" s="291"/>
      <c r="N249" s="292"/>
      <c r="T249" s="290"/>
      <c r="V249" s="293"/>
      <c r="Y249" s="50"/>
      <c r="Z249" s="290"/>
      <c r="AB249" s="290"/>
      <c r="AC249" s="290"/>
      <c r="AD249" s="290"/>
      <c r="AE249" s="290"/>
      <c r="AF249" s="290"/>
      <c r="AG249" s="290"/>
      <c r="AJ249" s="290"/>
      <c r="AK249" s="290"/>
      <c r="AS249" s="290"/>
      <c r="AT249" s="290"/>
    </row>
    <row r="250" spans="1:46" s="282" customFormat="1" ht="15">
      <c r="A250" s="290"/>
      <c r="B250" s="291"/>
      <c r="C250" s="290"/>
      <c r="D250" s="290"/>
      <c r="E250" s="290"/>
      <c r="F250" s="290"/>
      <c r="M250" s="291"/>
      <c r="N250" s="292"/>
      <c r="T250" s="290"/>
      <c r="V250" s="293"/>
      <c r="Y250" s="50"/>
      <c r="Z250" s="290"/>
      <c r="AB250" s="290"/>
      <c r="AC250" s="290"/>
      <c r="AD250" s="290"/>
      <c r="AE250" s="290"/>
      <c r="AF250" s="290"/>
      <c r="AG250" s="290"/>
      <c r="AJ250" s="290"/>
      <c r="AK250" s="290"/>
      <c r="AS250" s="290"/>
      <c r="AT250" s="290"/>
    </row>
    <row r="251" spans="1:46" s="282" customFormat="1" ht="15">
      <c r="A251" s="290"/>
      <c r="B251" s="291"/>
      <c r="C251" s="290"/>
      <c r="D251" s="290"/>
      <c r="E251" s="290"/>
      <c r="F251" s="290"/>
      <c r="M251" s="291"/>
      <c r="N251" s="292"/>
      <c r="T251" s="290"/>
      <c r="V251" s="293"/>
      <c r="Y251" s="50"/>
      <c r="Z251" s="290"/>
      <c r="AB251" s="290"/>
      <c r="AC251" s="290"/>
      <c r="AD251" s="290"/>
      <c r="AE251" s="290"/>
      <c r="AF251" s="290"/>
      <c r="AG251" s="290"/>
      <c r="AJ251" s="290"/>
      <c r="AK251" s="290"/>
      <c r="AS251" s="290"/>
      <c r="AT251" s="290"/>
    </row>
    <row r="252" spans="1:46" s="282" customFormat="1" ht="15">
      <c r="A252" s="290"/>
      <c r="B252" s="291"/>
      <c r="C252" s="290"/>
      <c r="D252" s="290"/>
      <c r="E252" s="290"/>
      <c r="F252" s="290"/>
      <c r="M252" s="291"/>
      <c r="N252" s="292"/>
      <c r="T252" s="290"/>
      <c r="V252" s="293"/>
      <c r="Y252" s="50"/>
      <c r="Z252" s="290"/>
      <c r="AB252" s="290"/>
      <c r="AC252" s="290"/>
      <c r="AD252" s="290"/>
      <c r="AE252" s="290"/>
      <c r="AF252" s="290"/>
      <c r="AG252" s="290"/>
      <c r="AJ252" s="290"/>
      <c r="AK252" s="290"/>
      <c r="AS252" s="290"/>
      <c r="AT252" s="290"/>
    </row>
    <row r="253" spans="1:46" s="282" customFormat="1" ht="15">
      <c r="A253" s="290"/>
      <c r="B253" s="291"/>
      <c r="C253" s="290"/>
      <c r="D253" s="290"/>
      <c r="E253" s="290"/>
      <c r="F253" s="290"/>
      <c r="M253" s="291"/>
      <c r="N253" s="292"/>
      <c r="T253" s="290"/>
      <c r="V253" s="293"/>
      <c r="Y253" s="50"/>
      <c r="Z253" s="290"/>
      <c r="AB253" s="290"/>
      <c r="AC253" s="290"/>
      <c r="AD253" s="290"/>
      <c r="AE253" s="290"/>
      <c r="AF253" s="290"/>
      <c r="AG253" s="290"/>
      <c r="AJ253" s="290"/>
      <c r="AK253" s="290"/>
      <c r="AS253" s="290"/>
      <c r="AT253" s="290"/>
    </row>
    <row r="254" spans="1:46" s="282" customFormat="1" ht="15">
      <c r="A254" s="290"/>
      <c r="B254" s="291"/>
      <c r="C254" s="290"/>
      <c r="D254" s="290"/>
      <c r="E254" s="290"/>
      <c r="F254" s="290"/>
      <c r="M254" s="291"/>
      <c r="N254" s="292"/>
      <c r="T254" s="290"/>
      <c r="V254" s="293"/>
      <c r="Y254" s="50"/>
      <c r="Z254" s="290"/>
      <c r="AB254" s="290"/>
      <c r="AC254" s="290"/>
      <c r="AD254" s="290"/>
      <c r="AE254" s="290"/>
      <c r="AF254" s="290"/>
      <c r="AG254" s="290"/>
      <c r="AJ254" s="290"/>
      <c r="AK254" s="290"/>
      <c r="AS254" s="290"/>
      <c r="AT254" s="290"/>
    </row>
    <row r="255" spans="1:46" s="282" customFormat="1" ht="15">
      <c r="A255" s="290"/>
      <c r="B255" s="291"/>
      <c r="C255" s="290"/>
      <c r="D255" s="290"/>
      <c r="E255" s="290"/>
      <c r="F255" s="290"/>
      <c r="M255" s="291"/>
      <c r="N255" s="292"/>
      <c r="T255" s="290"/>
      <c r="V255" s="293"/>
      <c r="Y255" s="50"/>
      <c r="Z255" s="290"/>
      <c r="AB255" s="290"/>
      <c r="AC255" s="290"/>
      <c r="AD255" s="290"/>
      <c r="AE255" s="290"/>
      <c r="AF255" s="290"/>
      <c r="AG255" s="290"/>
      <c r="AJ255" s="290"/>
      <c r="AK255" s="290"/>
      <c r="AS255" s="290"/>
      <c r="AT255" s="290"/>
    </row>
    <row r="256" spans="1:46" s="282" customFormat="1" ht="15">
      <c r="A256" s="290"/>
      <c r="B256" s="291"/>
      <c r="C256" s="290"/>
      <c r="D256" s="290"/>
      <c r="E256" s="290"/>
      <c r="F256" s="290"/>
      <c r="M256" s="291"/>
      <c r="N256" s="292"/>
      <c r="T256" s="290"/>
      <c r="V256" s="293"/>
      <c r="Y256" s="50"/>
      <c r="Z256" s="290"/>
      <c r="AB256" s="290"/>
      <c r="AC256" s="290"/>
      <c r="AD256" s="290"/>
      <c r="AE256" s="290"/>
      <c r="AF256" s="290"/>
      <c r="AG256" s="290"/>
      <c r="AJ256" s="290"/>
      <c r="AK256" s="290"/>
      <c r="AS256" s="290"/>
      <c r="AT256" s="290"/>
    </row>
    <row r="257" spans="1:46" s="282" customFormat="1" ht="15">
      <c r="A257" s="290"/>
      <c r="B257" s="291"/>
      <c r="C257" s="290"/>
      <c r="D257" s="290"/>
      <c r="E257" s="290"/>
      <c r="F257" s="290"/>
      <c r="M257" s="291"/>
      <c r="N257" s="292"/>
      <c r="T257" s="290"/>
      <c r="V257" s="293"/>
      <c r="Y257" s="50"/>
      <c r="Z257" s="290"/>
      <c r="AB257" s="290"/>
      <c r="AC257" s="290"/>
      <c r="AD257" s="290"/>
      <c r="AE257" s="290"/>
      <c r="AF257" s="290"/>
      <c r="AG257" s="290"/>
      <c r="AJ257" s="290"/>
      <c r="AK257" s="290"/>
      <c r="AS257" s="290"/>
      <c r="AT257" s="290"/>
    </row>
    <row r="258" spans="1:46" s="282" customFormat="1" ht="15">
      <c r="A258" s="290"/>
      <c r="B258" s="291"/>
      <c r="C258" s="290"/>
      <c r="D258" s="290"/>
      <c r="E258" s="290"/>
      <c r="F258" s="290"/>
      <c r="M258" s="291"/>
      <c r="N258" s="292"/>
      <c r="T258" s="290"/>
      <c r="V258" s="293"/>
      <c r="Y258" s="50"/>
      <c r="Z258" s="290"/>
      <c r="AB258" s="290"/>
      <c r="AC258" s="290"/>
      <c r="AD258" s="290"/>
      <c r="AE258" s="290"/>
      <c r="AF258" s="290"/>
      <c r="AG258" s="290"/>
      <c r="AJ258" s="290"/>
      <c r="AK258" s="290"/>
      <c r="AS258" s="290"/>
      <c r="AT258" s="290"/>
    </row>
    <row r="259" spans="1:46" s="282" customFormat="1" ht="15">
      <c r="A259" s="290"/>
      <c r="B259" s="291"/>
      <c r="C259" s="290"/>
      <c r="D259" s="290"/>
      <c r="E259" s="290"/>
      <c r="F259" s="290"/>
      <c r="M259" s="291"/>
      <c r="N259" s="292"/>
      <c r="T259" s="290"/>
      <c r="V259" s="293"/>
      <c r="Y259" s="50"/>
      <c r="Z259" s="290"/>
      <c r="AB259" s="290"/>
      <c r="AC259" s="290"/>
      <c r="AD259" s="290"/>
      <c r="AE259" s="290"/>
      <c r="AF259" s="290"/>
      <c r="AG259" s="290"/>
      <c r="AJ259" s="290"/>
      <c r="AK259" s="290"/>
      <c r="AS259" s="290"/>
      <c r="AT259" s="290"/>
    </row>
    <row r="260" spans="1:46" s="282" customFormat="1" ht="15">
      <c r="A260" s="290"/>
      <c r="B260" s="291"/>
      <c r="C260" s="290"/>
      <c r="D260" s="290"/>
      <c r="E260" s="290"/>
      <c r="F260" s="290"/>
      <c r="M260" s="291"/>
      <c r="N260" s="292"/>
      <c r="T260" s="290"/>
      <c r="V260" s="293"/>
      <c r="Y260" s="50"/>
      <c r="Z260" s="290"/>
      <c r="AB260" s="290"/>
      <c r="AC260" s="290"/>
      <c r="AD260" s="290"/>
      <c r="AE260" s="290"/>
      <c r="AF260" s="290"/>
      <c r="AG260" s="290"/>
      <c r="AJ260" s="290"/>
      <c r="AK260" s="290"/>
      <c r="AS260" s="290"/>
      <c r="AT260" s="290"/>
    </row>
    <row r="261" spans="1:46" s="282" customFormat="1" ht="15">
      <c r="A261" s="290"/>
      <c r="B261" s="291"/>
      <c r="C261" s="290"/>
      <c r="D261" s="290"/>
      <c r="E261" s="290"/>
      <c r="F261" s="290"/>
      <c r="M261" s="291"/>
      <c r="N261" s="292"/>
      <c r="T261" s="290"/>
      <c r="V261" s="293"/>
      <c r="Y261" s="50"/>
      <c r="Z261" s="290"/>
      <c r="AB261" s="290"/>
      <c r="AC261" s="290"/>
      <c r="AD261" s="290"/>
      <c r="AE261" s="290"/>
      <c r="AF261" s="290"/>
      <c r="AG261" s="290"/>
      <c r="AJ261" s="290"/>
      <c r="AK261" s="290"/>
      <c r="AS261" s="290"/>
      <c r="AT261" s="290"/>
    </row>
    <row r="262" spans="1:46" s="282" customFormat="1" ht="15">
      <c r="A262" s="290"/>
      <c r="B262" s="291"/>
      <c r="C262" s="290"/>
      <c r="D262" s="290"/>
      <c r="E262" s="290"/>
      <c r="F262" s="290"/>
      <c r="M262" s="291"/>
      <c r="N262" s="292"/>
      <c r="T262" s="290"/>
      <c r="V262" s="293"/>
      <c r="Y262" s="50"/>
      <c r="Z262" s="290"/>
      <c r="AB262" s="290"/>
      <c r="AC262" s="290"/>
      <c r="AD262" s="290"/>
      <c r="AE262" s="290"/>
      <c r="AF262" s="290"/>
      <c r="AG262" s="290"/>
      <c r="AJ262" s="290"/>
      <c r="AK262" s="290"/>
      <c r="AS262" s="290"/>
      <c r="AT262" s="290"/>
    </row>
    <row r="263" spans="1:46" s="282" customFormat="1" ht="15">
      <c r="A263" s="290"/>
      <c r="B263" s="291"/>
      <c r="C263" s="290"/>
      <c r="D263" s="290"/>
      <c r="E263" s="290"/>
      <c r="F263" s="290"/>
      <c r="M263" s="291"/>
      <c r="N263" s="292"/>
      <c r="T263" s="290"/>
      <c r="V263" s="293"/>
      <c r="Y263" s="50"/>
      <c r="Z263" s="290"/>
      <c r="AB263" s="290"/>
      <c r="AC263" s="290"/>
      <c r="AD263" s="290"/>
      <c r="AE263" s="290"/>
      <c r="AF263" s="290"/>
      <c r="AG263" s="290"/>
      <c r="AJ263" s="290"/>
      <c r="AK263" s="290"/>
      <c r="AS263" s="290"/>
      <c r="AT263" s="290"/>
    </row>
    <row r="264" spans="1:46" s="282" customFormat="1" ht="15">
      <c r="A264" s="290"/>
      <c r="B264" s="291"/>
      <c r="C264" s="290"/>
      <c r="D264" s="290"/>
      <c r="E264" s="290"/>
      <c r="F264" s="290"/>
      <c r="M264" s="291"/>
      <c r="N264" s="292"/>
      <c r="T264" s="290"/>
      <c r="V264" s="293"/>
      <c r="Y264" s="50"/>
      <c r="Z264" s="290"/>
      <c r="AB264" s="290"/>
      <c r="AC264" s="290"/>
      <c r="AD264" s="290"/>
      <c r="AE264" s="290"/>
      <c r="AF264" s="290"/>
      <c r="AG264" s="290"/>
      <c r="AJ264" s="290"/>
      <c r="AK264" s="290"/>
      <c r="AS264" s="290"/>
      <c r="AT264" s="290"/>
    </row>
    <row r="265" spans="1:46" s="282" customFormat="1" ht="15">
      <c r="A265" s="290"/>
      <c r="B265" s="291"/>
      <c r="C265" s="290"/>
      <c r="D265" s="290"/>
      <c r="E265" s="290"/>
      <c r="F265" s="290"/>
      <c r="M265" s="291"/>
      <c r="N265" s="292"/>
      <c r="T265" s="290"/>
      <c r="V265" s="293"/>
      <c r="Y265" s="50"/>
      <c r="Z265" s="290"/>
      <c r="AB265" s="290"/>
      <c r="AC265" s="290"/>
      <c r="AD265" s="290"/>
      <c r="AE265" s="290"/>
      <c r="AF265" s="290"/>
      <c r="AG265" s="290"/>
      <c r="AJ265" s="290"/>
      <c r="AK265" s="290"/>
      <c r="AS265" s="290"/>
      <c r="AT265" s="290"/>
    </row>
    <row r="266" spans="1:46" s="282" customFormat="1" ht="15">
      <c r="A266" s="290"/>
      <c r="B266" s="291"/>
      <c r="C266" s="290"/>
      <c r="D266" s="290"/>
      <c r="E266" s="290"/>
      <c r="F266" s="290"/>
      <c r="M266" s="291"/>
      <c r="N266" s="292"/>
      <c r="T266" s="290"/>
      <c r="V266" s="293"/>
      <c r="Y266" s="50"/>
      <c r="Z266" s="290"/>
      <c r="AB266" s="290"/>
      <c r="AC266" s="290"/>
      <c r="AD266" s="290"/>
      <c r="AE266" s="290"/>
      <c r="AF266" s="290"/>
      <c r="AG266" s="290"/>
      <c r="AJ266" s="290"/>
      <c r="AK266" s="290"/>
      <c r="AS266" s="290"/>
      <c r="AT266" s="290"/>
    </row>
    <row r="267" spans="1:46" s="282" customFormat="1" ht="15">
      <c r="A267" s="290"/>
      <c r="B267" s="291"/>
      <c r="C267" s="290"/>
      <c r="D267" s="290"/>
      <c r="E267" s="290"/>
      <c r="F267" s="290"/>
      <c r="M267" s="291"/>
      <c r="N267" s="292"/>
      <c r="T267" s="290"/>
      <c r="V267" s="293"/>
      <c r="Y267" s="50"/>
      <c r="Z267" s="290"/>
      <c r="AB267" s="290"/>
      <c r="AC267" s="290"/>
      <c r="AD267" s="290"/>
      <c r="AE267" s="290"/>
      <c r="AF267" s="290"/>
      <c r="AG267" s="290"/>
      <c r="AJ267" s="290"/>
      <c r="AK267" s="290"/>
      <c r="AS267" s="290"/>
      <c r="AT267" s="290"/>
    </row>
    <row r="268" spans="1:46" s="282" customFormat="1" ht="15">
      <c r="A268" s="290"/>
      <c r="B268" s="291"/>
      <c r="C268" s="290"/>
      <c r="D268" s="290"/>
      <c r="E268" s="290"/>
      <c r="F268" s="290"/>
      <c r="M268" s="291"/>
      <c r="N268" s="292"/>
      <c r="T268" s="290"/>
      <c r="V268" s="293"/>
      <c r="Y268" s="50"/>
      <c r="Z268" s="290"/>
      <c r="AB268" s="290"/>
      <c r="AC268" s="290"/>
      <c r="AD268" s="290"/>
      <c r="AE268" s="290"/>
      <c r="AF268" s="290"/>
      <c r="AG268" s="290"/>
      <c r="AJ268" s="290"/>
      <c r="AK268" s="290"/>
      <c r="AS268" s="290"/>
      <c r="AT268" s="290"/>
    </row>
    <row r="269" spans="1:46" s="282" customFormat="1" ht="15">
      <c r="A269" s="290"/>
      <c r="B269" s="291"/>
      <c r="C269" s="290"/>
      <c r="D269" s="290"/>
      <c r="E269" s="290"/>
      <c r="F269" s="290"/>
      <c r="M269" s="291"/>
      <c r="N269" s="292"/>
      <c r="T269" s="290"/>
      <c r="V269" s="293"/>
      <c r="Y269" s="50"/>
      <c r="Z269" s="290"/>
      <c r="AB269" s="290"/>
      <c r="AC269" s="290"/>
      <c r="AD269" s="290"/>
      <c r="AE269" s="290"/>
      <c r="AF269" s="290"/>
      <c r="AG269" s="290"/>
      <c r="AJ269" s="290"/>
      <c r="AK269" s="290"/>
      <c r="AS269" s="290"/>
      <c r="AT269" s="290"/>
    </row>
    <row r="270" spans="1:46" s="282" customFormat="1" ht="15">
      <c r="A270" s="290"/>
      <c r="B270" s="291"/>
      <c r="C270" s="290"/>
      <c r="D270" s="290"/>
      <c r="E270" s="290"/>
      <c r="F270" s="290"/>
      <c r="M270" s="291"/>
      <c r="N270" s="292"/>
      <c r="T270" s="290"/>
      <c r="V270" s="293"/>
      <c r="Y270" s="50"/>
      <c r="Z270" s="290"/>
      <c r="AB270" s="290"/>
      <c r="AC270" s="290"/>
      <c r="AD270" s="290"/>
      <c r="AE270" s="290"/>
      <c r="AF270" s="290"/>
      <c r="AG270" s="290"/>
      <c r="AJ270" s="290"/>
      <c r="AK270" s="290"/>
      <c r="AS270" s="290"/>
      <c r="AT270" s="290"/>
    </row>
    <row r="271" spans="1:46" s="282" customFormat="1" ht="15">
      <c r="A271" s="290"/>
      <c r="B271" s="291"/>
      <c r="C271" s="290"/>
      <c r="D271" s="290"/>
      <c r="E271" s="290"/>
      <c r="F271" s="290"/>
      <c r="M271" s="291"/>
      <c r="N271" s="292"/>
      <c r="T271" s="290"/>
      <c r="V271" s="293"/>
      <c r="Y271" s="50"/>
      <c r="Z271" s="290"/>
      <c r="AB271" s="290"/>
      <c r="AC271" s="290"/>
      <c r="AD271" s="290"/>
      <c r="AE271" s="290"/>
      <c r="AF271" s="290"/>
      <c r="AG271" s="290"/>
      <c r="AJ271" s="290"/>
      <c r="AK271" s="290"/>
      <c r="AS271" s="290"/>
      <c r="AT271" s="290"/>
    </row>
    <row r="272" spans="1:46" s="282" customFormat="1" ht="15">
      <c r="A272" s="290"/>
      <c r="B272" s="107"/>
      <c r="C272" s="290"/>
      <c r="D272" s="290"/>
      <c r="E272" s="290"/>
      <c r="F272" s="290"/>
      <c r="M272" s="291"/>
      <c r="N272" s="292"/>
      <c r="T272" s="290"/>
      <c r="V272" s="293"/>
      <c r="Y272" s="50"/>
      <c r="Z272" s="290"/>
      <c r="AB272" s="290"/>
      <c r="AC272" s="290"/>
      <c r="AD272" s="290"/>
      <c r="AE272" s="290"/>
      <c r="AF272" s="290"/>
      <c r="AG272" s="290"/>
      <c r="AJ272" s="290"/>
      <c r="AK272" s="290"/>
      <c r="AS272" s="290"/>
      <c r="AT272" s="290"/>
    </row>
    <row r="273" spans="1:46" s="282" customFormat="1" ht="15">
      <c r="A273" s="290"/>
      <c r="B273" s="107"/>
      <c r="C273" s="290"/>
      <c r="D273" s="290"/>
      <c r="E273" s="290"/>
      <c r="F273" s="290"/>
      <c r="M273" s="291"/>
      <c r="N273" s="292"/>
      <c r="T273" s="290"/>
      <c r="V273" s="293"/>
      <c r="Y273" s="50"/>
      <c r="Z273" s="290"/>
      <c r="AB273" s="290"/>
      <c r="AC273" s="290"/>
      <c r="AD273" s="290"/>
      <c r="AE273" s="290"/>
      <c r="AF273" s="290"/>
      <c r="AG273" s="290"/>
      <c r="AJ273" s="290"/>
      <c r="AK273" s="290"/>
      <c r="AS273" s="290"/>
      <c r="AT273" s="290"/>
    </row>
  </sheetData>
  <sheetProtection algorithmName="SHA-512" hashValue="QQvtsK6oREyXLzc47Kq5rNjNcw3CaWSpc/R2iH+T46Z/+0VLDJV0XIXSV1123VCHzV4UV2jXkkx8dHfv32DCKA==" saltValue="fvSFipe7cUOYIGMNRlIGpw==" spinCount="100000" sheet="1" objects="1" scenarios="1" formatColumns="0" sort="0" autoFilter="0"/>
  <autoFilter ref="A5:BA220"/>
  <mergeCells count="2">
    <mergeCell ref="C4:F4"/>
    <mergeCell ref="B1:D1"/>
  </mergeCells>
  <dataValidations count="1">
    <dataValidation type="date" allowBlank="1" showInputMessage="1" showErrorMessage="1" sqref="U218:U219 Q126:Q176 Q203 U15:U17 Q218 Q6 U122:U182 U203:U206 Q205:Q206">
      <formula1>36526</formula1>
      <formula2>55153</formula2>
    </dataValidation>
  </dataValidations>
  <pageMargins left="0.7" right="0.7" top="0.75" bottom="0.75" header="0.3" footer="0.3"/>
  <pageSetup paperSize="8" scale="4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'[1]Dane pomocnicze'!#REF!</xm:f>
          </x14:formula1>
          <xm:sqref>O204 O200 O194:O198 T12 W195 W199 W7:W17 W55:W58 W184 W182 W19:W20 W73 AH42:AH49 T15:T17 C7:C17 AH101 AH34 AH7:AH17 W79 W83:W88 W95 W188:W190 W201:W202 W178:W179 W65:W68 W61 W47:W50 W81 W75:W77 W71 W63 W43 AH67:AH72 AH74:AH79 AH63:AH65 AH91 AH93 W22:W37 O181:O192 AH54:AH61 AH82:AH89 AH51:AH52 AH38:AH39 AH121:AH176 W121:W176 S122:T176 C122:C176 O103:O176 S119 S7 W105:W116 AH103:AH110 AH112:AH119 W207:W208 O7:O101</xm:sqref>
        </x14:dataValidation>
        <x14:dataValidation type="list" allowBlank="1" showInputMessage="1" showErrorMessage="1">
          <x14:formula1>
            <xm:f>'[2]Dane pomocnicze'!#REF!</xm:f>
          </x14:formula1>
          <xm:sqref>C6 T6:U6 W6 AH6 AH205:AH206 C205:C206 T205:T206 W205:W206</xm:sqref>
        </x14:dataValidation>
        <x14:dataValidation type="list" allowBlank="1" showInputMessage="1" showErrorMessage="1">
          <x14:formula1>
            <xm:f>'[3]Dane pomocnicze'!#REF!</xm:f>
          </x14:formula1>
          <xm:sqref>O203 W203:W204 T203 C203:C204 AH203:AH204 O213:O220 O6 O205:O210</xm:sqref>
        </x14:dataValidation>
        <x14:dataValidation type="list" allowBlank="1" showInputMessage="1" showErrorMessage="1">
          <x14:formula1>
            <xm:f>'[4]Dane pomocnicze'!#REF!</xm:f>
          </x14:formula1>
          <xm:sqref>AH32 AH50 AH40:AH41 AH80:AH81 AH62 AH53 AH111</xm:sqref>
        </x14:dataValidation>
        <x14:dataValidation type="list" allowBlank="1" showInputMessage="1" showErrorMessage="1">
          <x14:formula1>
            <xm:f>'[5]Dane pomocnicze'!#REF!</xm:f>
          </x14:formula1>
          <x14:formula2>
            <xm:f>0</xm:f>
          </x14:formula2>
          <xm:sqref>C177:C202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06"/>
  <sheetViews>
    <sheetView zoomScaleNormal="100" workbookViewId="0">
      <pane xSplit="2" ySplit="5" topLeftCell="M6" activePane="bottomRight" state="frozen"/>
      <selection pane="topRight" activeCell="C1" sqref="C1"/>
      <selection pane="bottomLeft" activeCell="A5" sqref="A5"/>
      <selection pane="bottomRight"/>
    </sheetView>
  </sheetViews>
  <sheetFormatPr defaultRowHeight="14.25"/>
  <cols>
    <col min="1" max="1" width="6" style="106" customWidth="1"/>
    <col min="2" max="2" width="50.875" style="107" customWidth="1"/>
    <col min="3" max="3" width="5.5" style="106" hidden="1" customWidth="1"/>
    <col min="4" max="5" width="4.375" style="106" hidden="1" customWidth="1"/>
    <col min="6" max="6" width="12.75" style="106" hidden="1" customWidth="1"/>
    <col min="7" max="7" width="38.25" style="50" hidden="1" customWidth="1"/>
    <col min="8" max="8" width="10.375" style="50" hidden="1" customWidth="1"/>
    <col min="9" max="9" width="22.375" style="50" hidden="1" customWidth="1"/>
    <col min="10" max="10" width="26.25" style="50" hidden="1" customWidth="1"/>
    <col min="11" max="11" width="11.625" style="13" hidden="1" customWidth="1"/>
    <col min="12" max="12" width="44.25" style="50" hidden="1" customWidth="1"/>
    <col min="13" max="13" width="48.375" style="50" customWidth="1"/>
    <col min="14" max="14" width="33.125" style="50" customWidth="1"/>
    <col min="15" max="15" width="13.875" style="50" customWidth="1"/>
    <col min="16" max="16" width="37.375" style="106" customWidth="1"/>
    <col min="17" max="17" width="13.5" style="106" customWidth="1"/>
    <col min="18" max="18" width="34.625" style="50" customWidth="1"/>
    <col min="19" max="19" width="21.25" style="50" customWidth="1"/>
    <col min="20" max="20" width="17.375" style="50" customWidth="1"/>
    <col min="21" max="21" width="15.125" style="50" customWidth="1"/>
    <col min="22" max="22" width="34.875" style="106" customWidth="1"/>
    <col min="23" max="23" width="8.625" style="106" customWidth="1"/>
    <col min="24" max="25" width="22.375" style="50" hidden="1" customWidth="1"/>
    <col min="26" max="26" width="13.875" style="106" hidden="1" customWidth="1"/>
    <col min="27" max="27" width="8.25" style="106" hidden="1" customWidth="1"/>
    <col min="28" max="28" width="9.25" style="106" hidden="1" customWidth="1"/>
    <col min="29" max="31" width="8.875" style="106" hidden="1" customWidth="1"/>
    <col min="32" max="32" width="8.75" style="106" hidden="1" customWidth="1"/>
    <col min="33" max="33" width="9.75" style="106" hidden="1" customWidth="1"/>
    <col min="34" max="34" width="15.875" style="106" hidden="1" customWidth="1"/>
    <col min="35" max="35" width="37.375" style="50" hidden="1" customWidth="1"/>
    <col min="36" max="37" width="8.875" style="106" customWidth="1"/>
    <col min="38" max="39" width="18.625" style="50" hidden="1" customWidth="1"/>
    <col min="40" max="40" width="19.625" style="50" hidden="1" customWidth="1"/>
    <col min="41" max="43" width="18.625" style="50" hidden="1" customWidth="1"/>
    <col min="44" max="44" width="18.625" style="50" customWidth="1"/>
    <col min="45" max="46" width="8.875" style="106" customWidth="1"/>
    <col min="47" max="48" width="18.625" style="50" hidden="1" customWidth="1"/>
    <col min="49" max="49" width="19.625" style="50" hidden="1" customWidth="1"/>
    <col min="50" max="52" width="18.625" style="50" hidden="1" customWidth="1"/>
    <col min="53" max="53" width="18.625" style="50" customWidth="1"/>
    <col min="54" max="16384" width="9" style="50"/>
  </cols>
  <sheetData>
    <row r="1" spans="1:53" ht="15.75">
      <c r="B1" s="887" t="s">
        <v>3099</v>
      </c>
      <c r="C1" s="887"/>
      <c r="D1" s="887"/>
      <c r="E1" s="50"/>
      <c r="F1" s="50"/>
      <c r="K1" s="50"/>
      <c r="N1" s="13"/>
      <c r="P1" s="50"/>
      <c r="Q1" s="50"/>
      <c r="V1" s="108"/>
      <c r="W1" s="50"/>
      <c r="Z1" s="50"/>
      <c r="AA1" s="50"/>
      <c r="AH1" s="50"/>
    </row>
    <row r="2" spans="1:53" ht="16.5" thickBot="1">
      <c r="B2" s="461"/>
      <c r="C2" s="461"/>
      <c r="D2" s="461"/>
      <c r="E2" s="50"/>
      <c r="F2" s="50"/>
      <c r="K2" s="50"/>
      <c r="N2" s="13"/>
      <c r="P2" s="50"/>
      <c r="Q2" s="50"/>
      <c r="V2" s="108"/>
      <c r="W2" s="50"/>
      <c r="Z2" s="50"/>
      <c r="AA2" s="50"/>
      <c r="AH2" s="50"/>
    </row>
    <row r="3" spans="1:53" s="13" customFormat="1" ht="30" customHeight="1" thickBot="1">
      <c r="A3" s="468">
        <v>7</v>
      </c>
      <c r="B3" s="467" t="s">
        <v>513</v>
      </c>
      <c r="C3" s="116"/>
      <c r="D3" s="116"/>
      <c r="E3" s="116"/>
      <c r="F3" s="116"/>
      <c r="G3" s="117"/>
      <c r="H3" s="117"/>
      <c r="I3" s="117"/>
      <c r="J3" s="117"/>
      <c r="K3" s="117"/>
      <c r="L3" s="117"/>
      <c r="M3" s="117"/>
      <c r="N3" s="117"/>
      <c r="O3" s="117"/>
      <c r="P3" s="116"/>
      <c r="Q3" s="116"/>
      <c r="R3" s="117"/>
      <c r="S3" s="117"/>
      <c r="T3" s="117"/>
      <c r="U3" s="117"/>
      <c r="V3" s="116"/>
      <c r="W3" s="116"/>
      <c r="X3" s="117"/>
      <c r="Y3" s="117"/>
      <c r="Z3" s="116"/>
      <c r="AA3" s="116"/>
      <c r="AB3" s="116"/>
      <c r="AC3" s="116"/>
      <c r="AD3" s="116"/>
      <c r="AE3" s="116"/>
      <c r="AF3" s="116"/>
      <c r="AG3" s="116"/>
      <c r="AH3" s="116"/>
      <c r="AI3" s="117"/>
      <c r="AJ3" s="116"/>
      <c r="AK3" s="116"/>
      <c r="AL3" s="117"/>
      <c r="AM3" s="117"/>
      <c r="AN3" s="117"/>
      <c r="AO3" s="117"/>
      <c r="AP3" s="117"/>
      <c r="AQ3" s="117"/>
      <c r="AR3" s="117"/>
      <c r="AS3" s="116"/>
      <c r="AT3" s="116"/>
      <c r="AU3" s="117"/>
      <c r="AV3" s="117"/>
      <c r="AW3" s="117"/>
      <c r="AX3" s="117"/>
      <c r="AY3" s="117"/>
      <c r="AZ3" s="117"/>
      <c r="BA3" s="117"/>
    </row>
    <row r="4" spans="1:53" s="13" customFormat="1" ht="18" customHeight="1" thickBot="1">
      <c r="A4" s="14"/>
      <c r="B4" s="8"/>
      <c r="C4" s="888"/>
      <c r="D4" s="888"/>
      <c r="E4" s="888"/>
      <c r="F4" s="888"/>
      <c r="G4" s="117"/>
      <c r="H4" s="117"/>
      <c r="I4" s="117"/>
      <c r="J4" s="117"/>
      <c r="K4" s="117"/>
      <c r="L4" s="117"/>
      <c r="M4" s="117"/>
      <c r="N4" s="117"/>
      <c r="O4" s="117"/>
      <c r="P4" s="116"/>
      <c r="Q4" s="116"/>
      <c r="R4" s="117"/>
      <c r="S4" s="117"/>
      <c r="T4" s="117"/>
      <c r="U4" s="117"/>
      <c r="V4" s="116"/>
      <c r="W4" s="116"/>
      <c r="X4" s="117"/>
      <c r="Y4" s="117"/>
      <c r="Z4" s="116"/>
      <c r="AA4" s="116"/>
      <c r="AB4" s="116"/>
      <c r="AC4" s="116"/>
      <c r="AD4" s="116"/>
      <c r="AE4" s="116"/>
      <c r="AF4" s="116"/>
      <c r="AG4" s="116"/>
      <c r="AH4" s="116"/>
      <c r="AI4" s="117"/>
      <c r="AJ4" s="116"/>
      <c r="AK4" s="116"/>
      <c r="AL4" s="117"/>
      <c r="AM4" s="117"/>
      <c r="AN4" s="117"/>
      <c r="AO4" s="117"/>
      <c r="AP4" s="117"/>
      <c r="AQ4" s="117"/>
      <c r="AR4" s="117"/>
      <c r="AS4" s="116"/>
      <c r="AT4" s="116"/>
      <c r="AU4" s="117"/>
      <c r="AV4" s="117"/>
      <c r="AW4" s="117"/>
      <c r="AX4" s="117"/>
      <c r="AY4" s="117"/>
      <c r="AZ4" s="117"/>
      <c r="BA4" s="117"/>
    </row>
    <row r="5" spans="1:53" s="25" customFormat="1" ht="114.75" customHeight="1" thickBot="1">
      <c r="A5" s="121" t="s">
        <v>6</v>
      </c>
      <c r="B5" s="21" t="s">
        <v>9</v>
      </c>
      <c r="C5" s="122" t="s">
        <v>1</v>
      </c>
      <c r="D5" s="122" t="s">
        <v>2</v>
      </c>
      <c r="E5" s="122" t="s">
        <v>3</v>
      </c>
      <c r="F5" s="21" t="s">
        <v>76</v>
      </c>
      <c r="G5" s="122" t="s">
        <v>10</v>
      </c>
      <c r="H5" s="21" t="s">
        <v>13</v>
      </c>
      <c r="I5" s="16" t="s">
        <v>451</v>
      </c>
      <c r="J5" s="16" t="s">
        <v>450</v>
      </c>
      <c r="K5" s="21" t="s">
        <v>15</v>
      </c>
      <c r="L5" s="21" t="s">
        <v>73</v>
      </c>
      <c r="M5" s="16" t="s">
        <v>502</v>
      </c>
      <c r="N5" s="21" t="s">
        <v>18</v>
      </c>
      <c r="O5" s="21" t="s">
        <v>24</v>
      </c>
      <c r="P5" s="21" t="s">
        <v>19</v>
      </c>
      <c r="Q5" s="21" t="s">
        <v>30</v>
      </c>
      <c r="R5" s="122" t="s">
        <v>20</v>
      </c>
      <c r="S5" s="21" t="s">
        <v>29</v>
      </c>
      <c r="T5" s="21" t="s">
        <v>35</v>
      </c>
      <c r="U5" s="21" t="s">
        <v>31</v>
      </c>
      <c r="V5" s="21" t="s">
        <v>16</v>
      </c>
      <c r="W5" s="21" t="s">
        <v>37</v>
      </c>
      <c r="X5" s="21" t="s">
        <v>53</v>
      </c>
      <c r="Y5" s="21" t="s">
        <v>481</v>
      </c>
      <c r="Z5" s="21" t="s">
        <v>52</v>
      </c>
      <c r="AA5" s="21" t="s">
        <v>54</v>
      </c>
      <c r="AB5" s="21" t="s">
        <v>55</v>
      </c>
      <c r="AC5" s="294" t="s">
        <v>457</v>
      </c>
      <c r="AD5" s="21" t="s">
        <v>1873</v>
      </c>
      <c r="AE5" s="21" t="s">
        <v>58</v>
      </c>
      <c r="AF5" s="21" t="s">
        <v>56</v>
      </c>
      <c r="AG5" s="21" t="s">
        <v>57</v>
      </c>
      <c r="AH5" s="126" t="s">
        <v>0</v>
      </c>
      <c r="AI5" s="16" t="s">
        <v>455</v>
      </c>
      <c r="AJ5" s="23" t="s">
        <v>504</v>
      </c>
      <c r="AK5" s="23" t="s">
        <v>505</v>
      </c>
      <c r="AL5" s="23" t="s">
        <v>487</v>
      </c>
      <c r="AM5" s="23" t="s">
        <v>488</v>
      </c>
      <c r="AN5" s="23" t="s">
        <v>489</v>
      </c>
      <c r="AO5" s="23" t="s">
        <v>490</v>
      </c>
      <c r="AP5" s="23" t="s">
        <v>491</v>
      </c>
      <c r="AQ5" s="23" t="s">
        <v>492</v>
      </c>
      <c r="AR5" s="23" t="s">
        <v>493</v>
      </c>
      <c r="AS5" s="24" t="s">
        <v>506</v>
      </c>
      <c r="AT5" s="24" t="s">
        <v>507</v>
      </c>
      <c r="AU5" s="24" t="s">
        <v>500</v>
      </c>
      <c r="AV5" s="24" t="s">
        <v>499</v>
      </c>
      <c r="AW5" s="24" t="s">
        <v>498</v>
      </c>
      <c r="AX5" s="24" t="s">
        <v>497</v>
      </c>
      <c r="AY5" s="24" t="s">
        <v>496</v>
      </c>
      <c r="AZ5" s="24" t="s">
        <v>495</v>
      </c>
      <c r="BA5" s="24" t="s">
        <v>494</v>
      </c>
    </row>
    <row r="6" spans="1:53" s="282" customFormat="1" ht="30" customHeight="1">
      <c r="A6" s="42">
        <v>1</v>
      </c>
      <c r="B6" s="178" t="str">
        <f t="shared" ref="B6:B69" si="0">CONCATENATE(C6," ",D6," ",E6," ",F6," ",G6," ",H6," ",I6," ",J6," ",K6,)</f>
        <v>GL    Biuro RZGW Gliwice 44-100 Gliwice ul. Sienkiewicza 2</v>
      </c>
      <c r="C6" s="40" t="s">
        <v>27</v>
      </c>
      <c r="D6" s="173"/>
      <c r="E6" s="173"/>
      <c r="F6" s="173"/>
      <c r="G6" s="138" t="s">
        <v>1874</v>
      </c>
      <c r="H6" s="138" t="s">
        <v>1875</v>
      </c>
      <c r="I6" s="138" t="s">
        <v>1876</v>
      </c>
      <c r="J6" s="138" t="s">
        <v>1596</v>
      </c>
      <c r="K6" s="139">
        <v>2</v>
      </c>
      <c r="L6" s="138" t="s">
        <v>1877</v>
      </c>
      <c r="M6" s="136" t="s">
        <v>1878</v>
      </c>
      <c r="N6" s="138" t="s">
        <v>1879</v>
      </c>
      <c r="O6" s="138" t="s">
        <v>22</v>
      </c>
      <c r="P6" s="138" t="s">
        <v>1880</v>
      </c>
      <c r="Q6" s="42" t="s">
        <v>33</v>
      </c>
      <c r="R6" s="178" t="s">
        <v>1881</v>
      </c>
      <c r="S6" s="138"/>
      <c r="T6" s="138"/>
      <c r="U6" s="138"/>
      <c r="V6" s="173" t="s">
        <v>1882</v>
      </c>
      <c r="W6" s="295" t="s">
        <v>42</v>
      </c>
      <c r="X6" s="138"/>
      <c r="Y6" s="138"/>
      <c r="Z6" s="138">
        <v>86957897</v>
      </c>
      <c r="AA6" s="173">
        <v>1</v>
      </c>
      <c r="AB6" s="173">
        <v>110</v>
      </c>
      <c r="AC6" s="173"/>
      <c r="AD6" s="173">
        <v>100</v>
      </c>
      <c r="AE6" s="173"/>
      <c r="AF6" s="173">
        <v>63</v>
      </c>
      <c r="AG6" s="173">
        <v>0.4</v>
      </c>
      <c r="AH6" s="42" t="s">
        <v>7</v>
      </c>
      <c r="AI6" s="296"/>
      <c r="AJ6" s="173"/>
      <c r="AK6" s="173">
        <v>100</v>
      </c>
      <c r="AL6" s="257">
        <v>19.204999999999998</v>
      </c>
      <c r="AM6" s="257"/>
      <c r="AN6" s="257"/>
      <c r="AO6" s="257"/>
      <c r="AP6" s="257"/>
      <c r="AQ6" s="257"/>
      <c r="AR6" s="68">
        <f t="shared" ref="AR6:AR43" si="1">SUM(AL6:AQ6)</f>
        <v>19.204999999999998</v>
      </c>
      <c r="AS6" s="173"/>
      <c r="AT6" s="173">
        <v>100</v>
      </c>
      <c r="AU6" s="257">
        <v>115.23</v>
      </c>
      <c r="AV6" s="257"/>
      <c r="AW6" s="257"/>
      <c r="AX6" s="257"/>
      <c r="AY6" s="257"/>
      <c r="AZ6" s="257"/>
      <c r="BA6" s="68">
        <f t="shared" ref="BA6:BA43" si="2">SUM(AU6:AZ6)</f>
        <v>115.23</v>
      </c>
    </row>
    <row r="7" spans="1:53" s="282" customFormat="1" ht="30" customHeight="1">
      <c r="A7" s="42">
        <v>2</v>
      </c>
      <c r="B7" s="178" t="str">
        <f t="shared" si="0"/>
        <v xml:space="preserve">GL 1   Stacja pomp Ciechowice 47-422 Ciechowice ul. Wałowa </v>
      </c>
      <c r="C7" s="40" t="s">
        <v>27</v>
      </c>
      <c r="D7" s="42">
        <v>1</v>
      </c>
      <c r="E7" s="42"/>
      <c r="F7" s="42"/>
      <c r="G7" s="178" t="s">
        <v>1883</v>
      </c>
      <c r="H7" s="178" t="s">
        <v>1884</v>
      </c>
      <c r="I7" s="178" t="s">
        <v>1885</v>
      </c>
      <c r="J7" s="178" t="s">
        <v>1886</v>
      </c>
      <c r="K7" s="6"/>
      <c r="L7" s="178" t="s">
        <v>1887</v>
      </c>
      <c r="M7" s="136" t="s">
        <v>1888</v>
      </c>
      <c r="N7" s="187" t="s">
        <v>1879</v>
      </c>
      <c r="O7" s="187" t="s">
        <v>1889</v>
      </c>
      <c r="P7" s="187" t="s">
        <v>1890</v>
      </c>
      <c r="Q7" s="42" t="s">
        <v>33</v>
      </c>
      <c r="R7" s="178" t="s">
        <v>1881</v>
      </c>
      <c r="S7" s="187"/>
      <c r="T7" s="187"/>
      <c r="U7" s="187"/>
      <c r="V7" s="37" t="s">
        <v>1891</v>
      </c>
      <c r="W7" s="295" t="s">
        <v>42</v>
      </c>
      <c r="X7" s="187"/>
      <c r="Y7" s="187"/>
      <c r="Z7" s="178">
        <v>94749618</v>
      </c>
      <c r="AA7" s="37">
        <v>1</v>
      </c>
      <c r="AB7" s="42"/>
      <c r="AC7" s="42">
        <v>220</v>
      </c>
      <c r="AD7" s="42">
        <v>520</v>
      </c>
      <c r="AE7" s="42"/>
      <c r="AF7" s="42"/>
      <c r="AG7" s="173">
        <v>0.4</v>
      </c>
      <c r="AH7" s="42" t="s">
        <v>7</v>
      </c>
      <c r="AI7" s="296" t="s">
        <v>1892</v>
      </c>
      <c r="AJ7" s="42">
        <v>220</v>
      </c>
      <c r="AK7" s="42">
        <v>520</v>
      </c>
      <c r="AL7" s="68">
        <v>0.96699999999999997</v>
      </c>
      <c r="AM7" s="68"/>
      <c r="AN7" s="68"/>
      <c r="AO7" s="68"/>
      <c r="AP7" s="68"/>
      <c r="AQ7" s="68"/>
      <c r="AR7" s="68">
        <f t="shared" si="1"/>
        <v>0.96699999999999997</v>
      </c>
      <c r="AS7" s="42">
        <v>220</v>
      </c>
      <c r="AT7" s="42">
        <v>520</v>
      </c>
      <c r="AU7" s="68">
        <v>5.8040000000000003</v>
      </c>
      <c r="AV7" s="68"/>
      <c r="AW7" s="68"/>
      <c r="AX7" s="68"/>
      <c r="AY7" s="68"/>
      <c r="AZ7" s="68"/>
      <c r="BA7" s="68">
        <f t="shared" si="2"/>
        <v>5.8040000000000003</v>
      </c>
    </row>
    <row r="8" spans="1:53" s="282" customFormat="1" ht="30" customHeight="1">
      <c r="A8" s="42">
        <v>3</v>
      </c>
      <c r="B8" s="178" t="str">
        <f t="shared" si="0"/>
        <v xml:space="preserve">GL 1   Stacja pomp Turze 47-420 Turze ul. Wałowa </v>
      </c>
      <c r="C8" s="40" t="s">
        <v>27</v>
      </c>
      <c r="D8" s="42">
        <v>1</v>
      </c>
      <c r="E8" s="42"/>
      <c r="F8" s="42"/>
      <c r="G8" s="178" t="s">
        <v>1893</v>
      </c>
      <c r="H8" s="178" t="s">
        <v>1894</v>
      </c>
      <c r="I8" s="178" t="s">
        <v>1895</v>
      </c>
      <c r="J8" s="178" t="s">
        <v>1886</v>
      </c>
      <c r="K8" s="6"/>
      <c r="L8" s="178" t="s">
        <v>1887</v>
      </c>
      <c r="M8" s="136" t="s">
        <v>1888</v>
      </c>
      <c r="N8" s="187" t="s">
        <v>1879</v>
      </c>
      <c r="O8" s="187" t="s">
        <v>1889</v>
      </c>
      <c r="P8" s="187" t="s">
        <v>1890</v>
      </c>
      <c r="Q8" s="42" t="s">
        <v>33</v>
      </c>
      <c r="R8" s="178" t="s">
        <v>1881</v>
      </c>
      <c r="S8" s="187"/>
      <c r="T8" s="187"/>
      <c r="U8" s="187"/>
      <c r="V8" s="37" t="s">
        <v>1896</v>
      </c>
      <c r="W8" s="295" t="s">
        <v>42</v>
      </c>
      <c r="X8" s="187"/>
      <c r="Y8" s="187"/>
      <c r="Z8" s="297" t="s">
        <v>1897</v>
      </c>
      <c r="AA8" s="37">
        <v>1</v>
      </c>
      <c r="AB8" s="42"/>
      <c r="AC8" s="42">
        <v>78</v>
      </c>
      <c r="AD8" s="42">
        <v>200</v>
      </c>
      <c r="AE8" s="42"/>
      <c r="AF8" s="42"/>
      <c r="AG8" s="173">
        <v>0.4</v>
      </c>
      <c r="AH8" s="42" t="s">
        <v>7</v>
      </c>
      <c r="AI8" s="296" t="s">
        <v>1892</v>
      </c>
      <c r="AJ8" s="42">
        <v>78</v>
      </c>
      <c r="AK8" s="42">
        <v>200</v>
      </c>
      <c r="AL8" s="68">
        <v>0.89700000000000002</v>
      </c>
      <c r="AM8" s="68"/>
      <c r="AN8" s="68"/>
      <c r="AO8" s="68"/>
      <c r="AP8" s="68"/>
      <c r="AQ8" s="68"/>
      <c r="AR8" s="68">
        <f t="shared" si="1"/>
        <v>0.89700000000000002</v>
      </c>
      <c r="AS8" s="42">
        <v>78</v>
      </c>
      <c r="AT8" s="42">
        <v>200</v>
      </c>
      <c r="AU8" s="68">
        <v>5.3810000000000002</v>
      </c>
      <c r="AV8" s="68"/>
      <c r="AW8" s="68"/>
      <c r="AX8" s="68"/>
      <c r="AY8" s="68"/>
      <c r="AZ8" s="68"/>
      <c r="BA8" s="68">
        <f t="shared" si="2"/>
        <v>5.3810000000000002</v>
      </c>
    </row>
    <row r="9" spans="1:53" s="282" customFormat="1" ht="30" customHeight="1">
      <c r="A9" s="42">
        <v>4</v>
      </c>
      <c r="B9" s="178" t="str">
        <f t="shared" si="0"/>
        <v xml:space="preserve">GL 1  J Jaz rzece Kłodnicy 44-171 Pławniowice ul. Nad Zalewem </v>
      </c>
      <c r="C9" s="40" t="s">
        <v>27</v>
      </c>
      <c r="D9" s="42">
        <v>1</v>
      </c>
      <c r="E9" s="42"/>
      <c r="F9" s="42" t="s">
        <v>1898</v>
      </c>
      <c r="G9" s="178" t="s">
        <v>1899</v>
      </c>
      <c r="H9" s="178" t="s">
        <v>1900</v>
      </c>
      <c r="I9" s="178" t="s">
        <v>1901</v>
      </c>
      <c r="J9" s="178" t="s">
        <v>1902</v>
      </c>
      <c r="K9" s="6"/>
      <c r="L9" s="178" t="s">
        <v>1887</v>
      </c>
      <c r="M9" s="136" t="s">
        <v>1888</v>
      </c>
      <c r="N9" s="138" t="s">
        <v>1879</v>
      </c>
      <c r="O9" s="187" t="s">
        <v>1889</v>
      </c>
      <c r="P9" s="187" t="s">
        <v>1903</v>
      </c>
      <c r="Q9" s="298">
        <v>43465</v>
      </c>
      <c r="R9" s="178" t="s">
        <v>1881</v>
      </c>
      <c r="S9" s="187"/>
      <c r="T9" s="187"/>
      <c r="U9" s="187"/>
      <c r="V9" s="37" t="s">
        <v>1904</v>
      </c>
      <c r="W9" s="295" t="s">
        <v>45</v>
      </c>
      <c r="X9" s="187"/>
      <c r="Y9" s="187"/>
      <c r="Z9" s="178">
        <v>15117925</v>
      </c>
      <c r="AA9" s="37">
        <v>1</v>
      </c>
      <c r="AB9" s="42"/>
      <c r="AC9" s="42"/>
      <c r="AD9" s="42">
        <v>40</v>
      </c>
      <c r="AE9" s="42"/>
      <c r="AF9" s="42"/>
      <c r="AG9" s="173">
        <v>0.4</v>
      </c>
      <c r="AH9" s="42" t="s">
        <v>7</v>
      </c>
      <c r="AI9" s="296"/>
      <c r="AJ9" s="42"/>
      <c r="AK9" s="42"/>
      <c r="AL9" s="68"/>
      <c r="AM9" s="68"/>
      <c r="AN9" s="68"/>
      <c r="AO9" s="68"/>
      <c r="AP9" s="68"/>
      <c r="AQ9" s="68"/>
      <c r="AR9" s="68"/>
      <c r="AS9" s="42"/>
      <c r="AT9" s="42">
        <v>40</v>
      </c>
      <c r="AU9" s="68">
        <v>4.3220000000000001</v>
      </c>
      <c r="AV9" s="68"/>
      <c r="AW9" s="68"/>
      <c r="AX9" s="68"/>
      <c r="AY9" s="68"/>
      <c r="AZ9" s="68"/>
      <c r="BA9" s="68">
        <f t="shared" si="2"/>
        <v>4.3220000000000001</v>
      </c>
    </row>
    <row r="10" spans="1:53" s="282" customFormat="1" ht="30" customHeight="1">
      <c r="A10" s="42">
        <v>5</v>
      </c>
      <c r="B10" s="178" t="str">
        <f t="shared" si="0"/>
        <v>GL 1  PLB Budynek administracyjny 44-362 Bluszczów ul. Kamieńska 22</v>
      </c>
      <c r="C10" s="40" t="s">
        <v>27</v>
      </c>
      <c r="D10" s="42">
        <v>1</v>
      </c>
      <c r="E10" s="42"/>
      <c r="F10" s="42" t="s">
        <v>1905</v>
      </c>
      <c r="G10" s="178" t="s">
        <v>1906</v>
      </c>
      <c r="H10" s="178" t="s">
        <v>1907</v>
      </c>
      <c r="I10" s="178" t="s">
        <v>1908</v>
      </c>
      <c r="J10" s="178" t="s">
        <v>1909</v>
      </c>
      <c r="K10" s="6">
        <v>22</v>
      </c>
      <c r="L10" s="178" t="s">
        <v>1887</v>
      </c>
      <c r="M10" s="136" t="s">
        <v>1888</v>
      </c>
      <c r="N10" s="299" t="s">
        <v>1910</v>
      </c>
      <c r="O10" s="187" t="s">
        <v>1889</v>
      </c>
      <c r="P10" s="187" t="s">
        <v>1911</v>
      </c>
      <c r="Q10" s="298">
        <v>43465</v>
      </c>
      <c r="R10" s="178" t="s">
        <v>1881</v>
      </c>
      <c r="S10" s="187"/>
      <c r="T10" s="187"/>
      <c r="U10" s="187"/>
      <c r="V10" s="37" t="s">
        <v>1912</v>
      </c>
      <c r="W10" s="295" t="s">
        <v>45</v>
      </c>
      <c r="X10" s="187"/>
      <c r="Y10" s="187"/>
      <c r="Z10" s="178">
        <v>91119266</v>
      </c>
      <c r="AA10" s="37">
        <v>1</v>
      </c>
      <c r="AB10" s="42"/>
      <c r="AC10" s="42"/>
      <c r="AD10" s="42">
        <v>40</v>
      </c>
      <c r="AE10" s="42"/>
      <c r="AF10" s="42"/>
      <c r="AG10" s="173">
        <v>0.4</v>
      </c>
      <c r="AH10" s="42" t="s">
        <v>7</v>
      </c>
      <c r="AI10" s="296"/>
      <c r="AJ10" s="42"/>
      <c r="AK10" s="42"/>
      <c r="AL10" s="68"/>
      <c r="AM10" s="68"/>
      <c r="AN10" s="68"/>
      <c r="AO10" s="68"/>
      <c r="AP10" s="68"/>
      <c r="AQ10" s="68"/>
      <c r="AR10" s="68"/>
      <c r="AS10" s="42"/>
      <c r="AT10" s="42">
        <v>40</v>
      </c>
      <c r="AU10" s="68">
        <v>51.01</v>
      </c>
      <c r="AV10" s="68"/>
      <c r="AW10" s="68"/>
      <c r="AX10" s="68"/>
      <c r="AY10" s="68"/>
      <c r="AZ10" s="68"/>
      <c r="BA10" s="68">
        <f t="shared" si="2"/>
        <v>51.01</v>
      </c>
    </row>
    <row r="11" spans="1:53" s="282" customFormat="1" ht="30" customHeight="1">
      <c r="A11" s="42">
        <v>6</v>
      </c>
      <c r="B11" s="178" t="str">
        <f t="shared" si="0"/>
        <v>GL 1  STK Budynek administracyjny 47-220 Kędzierzyn - Koźle ul. Wyspy 20</v>
      </c>
      <c r="C11" s="40" t="s">
        <v>27</v>
      </c>
      <c r="D11" s="42">
        <v>1</v>
      </c>
      <c r="E11" s="42"/>
      <c r="F11" s="42" t="s">
        <v>1913</v>
      </c>
      <c r="G11" s="178" t="s">
        <v>1906</v>
      </c>
      <c r="H11" s="187" t="s">
        <v>1914</v>
      </c>
      <c r="I11" s="187" t="s">
        <v>1915</v>
      </c>
      <c r="J11" s="178" t="s">
        <v>1916</v>
      </c>
      <c r="K11" s="184" t="s">
        <v>306</v>
      </c>
      <c r="L11" s="178" t="s">
        <v>1887</v>
      </c>
      <c r="M11" s="136" t="s">
        <v>1888</v>
      </c>
      <c r="N11" s="299" t="s">
        <v>1910</v>
      </c>
      <c r="O11" s="187" t="s">
        <v>22</v>
      </c>
      <c r="P11" s="187" t="s">
        <v>1917</v>
      </c>
      <c r="Q11" s="42" t="s">
        <v>33</v>
      </c>
      <c r="R11" s="178" t="s">
        <v>1881</v>
      </c>
      <c r="S11" s="187"/>
      <c r="T11" s="300"/>
      <c r="U11" s="187"/>
      <c r="V11" s="173" t="s">
        <v>1918</v>
      </c>
      <c r="W11" s="295" t="s">
        <v>45</v>
      </c>
      <c r="X11" s="187" t="s">
        <v>1919</v>
      </c>
      <c r="Y11" s="187">
        <v>90095786</v>
      </c>
      <c r="Z11" s="178">
        <v>1611966</v>
      </c>
      <c r="AA11" s="42">
        <v>1</v>
      </c>
      <c r="AB11" s="45"/>
      <c r="AC11" s="45"/>
      <c r="AD11" s="46">
        <v>4.5</v>
      </c>
      <c r="AE11" s="45"/>
      <c r="AF11" s="45">
        <v>20</v>
      </c>
      <c r="AG11" s="173">
        <v>0.23</v>
      </c>
      <c r="AH11" s="42" t="s">
        <v>7</v>
      </c>
      <c r="AI11" s="296"/>
      <c r="AJ11" s="45"/>
      <c r="AK11" s="46">
        <v>4.5</v>
      </c>
      <c r="AL11" s="68">
        <v>11.028</v>
      </c>
      <c r="AM11" s="68"/>
      <c r="AN11" s="68"/>
      <c r="AO11" s="68"/>
      <c r="AP11" s="68"/>
      <c r="AQ11" s="68"/>
      <c r="AR11" s="68">
        <f t="shared" si="1"/>
        <v>11.028</v>
      </c>
      <c r="AS11" s="45"/>
      <c r="AT11" s="46">
        <v>4.5</v>
      </c>
      <c r="AU11" s="68">
        <v>66.165000000000006</v>
      </c>
      <c r="AV11" s="68"/>
      <c r="AW11" s="68"/>
      <c r="AX11" s="68"/>
      <c r="AY11" s="68"/>
      <c r="AZ11" s="68"/>
      <c r="BA11" s="68">
        <f t="shared" si="2"/>
        <v>66.165000000000006</v>
      </c>
    </row>
    <row r="12" spans="1:53" s="282" customFormat="1" ht="30" customHeight="1">
      <c r="A12" s="42">
        <v>7</v>
      </c>
      <c r="B12" s="178" t="str">
        <f t="shared" si="0"/>
        <v>GL 1  STK Stary Jaz  / RZGW93/109 47-220 Kędzierzyn - Koźle ul. Wyspy 20</v>
      </c>
      <c r="C12" s="40" t="s">
        <v>27</v>
      </c>
      <c r="D12" s="42">
        <v>1</v>
      </c>
      <c r="E12" s="42"/>
      <c r="F12" s="42" t="s">
        <v>1913</v>
      </c>
      <c r="G12" s="178" t="s">
        <v>1920</v>
      </c>
      <c r="H12" s="187" t="s">
        <v>1914</v>
      </c>
      <c r="I12" s="187" t="s">
        <v>1915</v>
      </c>
      <c r="J12" s="178" t="s">
        <v>1916</v>
      </c>
      <c r="K12" s="184" t="s">
        <v>306</v>
      </c>
      <c r="L12" s="178" t="s">
        <v>1887</v>
      </c>
      <c r="M12" s="136" t="s">
        <v>1888</v>
      </c>
      <c r="N12" s="138" t="s">
        <v>1921</v>
      </c>
      <c r="O12" s="187" t="s">
        <v>22</v>
      </c>
      <c r="P12" s="187" t="s">
        <v>1922</v>
      </c>
      <c r="Q12" s="42" t="s">
        <v>33</v>
      </c>
      <c r="R12" s="178" t="s">
        <v>1881</v>
      </c>
      <c r="S12" s="187"/>
      <c r="T12" s="300"/>
      <c r="U12" s="187"/>
      <c r="V12" s="173" t="s">
        <v>1923</v>
      </c>
      <c r="W12" s="295" t="s">
        <v>45</v>
      </c>
      <c r="X12" s="187"/>
      <c r="Y12" s="187"/>
      <c r="Z12" s="178">
        <v>8818120</v>
      </c>
      <c r="AA12" s="42">
        <v>1</v>
      </c>
      <c r="AB12" s="45"/>
      <c r="AC12" s="45"/>
      <c r="AD12" s="45">
        <v>40</v>
      </c>
      <c r="AE12" s="45"/>
      <c r="AF12" s="45"/>
      <c r="AG12" s="173">
        <v>0.4</v>
      </c>
      <c r="AH12" s="42" t="s">
        <v>7</v>
      </c>
      <c r="AI12" s="296"/>
      <c r="AJ12" s="45"/>
      <c r="AK12" s="45">
        <v>40</v>
      </c>
      <c r="AL12" s="68">
        <v>7.7149999999999999</v>
      </c>
      <c r="AM12" s="68"/>
      <c r="AN12" s="68"/>
      <c r="AO12" s="68"/>
      <c r="AP12" s="68"/>
      <c r="AQ12" s="68"/>
      <c r="AR12" s="68">
        <f t="shared" si="1"/>
        <v>7.7149999999999999</v>
      </c>
      <c r="AS12" s="45"/>
      <c r="AT12" s="45">
        <v>40</v>
      </c>
      <c r="AU12" s="68">
        <v>46.29</v>
      </c>
      <c r="AV12" s="68"/>
      <c r="AW12" s="68"/>
      <c r="AX12" s="68"/>
      <c r="AY12" s="68"/>
      <c r="AZ12" s="68"/>
      <c r="BA12" s="68">
        <f t="shared" si="2"/>
        <v>46.29</v>
      </c>
    </row>
    <row r="13" spans="1:53" s="282" customFormat="1" ht="30" customHeight="1">
      <c r="A13" s="42">
        <v>8</v>
      </c>
      <c r="B13" s="178" t="str">
        <f t="shared" si="0"/>
        <v>GL 1  ŚLD Śluza Dzierżno 44-120 Pyskowice ul. Śluzy 5</v>
      </c>
      <c r="C13" s="40" t="s">
        <v>27</v>
      </c>
      <c r="D13" s="42">
        <v>1</v>
      </c>
      <c r="E13" s="42"/>
      <c r="F13" s="42" t="s">
        <v>1924</v>
      </c>
      <c r="G13" s="178" t="s">
        <v>1925</v>
      </c>
      <c r="H13" s="178" t="s">
        <v>1926</v>
      </c>
      <c r="I13" s="178" t="s">
        <v>1927</v>
      </c>
      <c r="J13" s="178" t="s">
        <v>1928</v>
      </c>
      <c r="K13" s="6">
        <v>5</v>
      </c>
      <c r="L13" s="178" t="s">
        <v>1887</v>
      </c>
      <c r="M13" s="136" t="s">
        <v>1888</v>
      </c>
      <c r="N13" s="138" t="s">
        <v>1879</v>
      </c>
      <c r="O13" s="187" t="s">
        <v>1889</v>
      </c>
      <c r="P13" s="187" t="s">
        <v>1929</v>
      </c>
      <c r="Q13" s="298">
        <v>43465</v>
      </c>
      <c r="R13" s="178" t="s">
        <v>1881</v>
      </c>
      <c r="S13" s="187"/>
      <c r="T13" s="187"/>
      <c r="U13" s="187"/>
      <c r="V13" s="37" t="s">
        <v>1930</v>
      </c>
      <c r="W13" s="295" t="s">
        <v>39</v>
      </c>
      <c r="X13" s="187"/>
      <c r="Y13" s="187">
        <v>30093714</v>
      </c>
      <c r="Z13" s="178">
        <v>32607415</v>
      </c>
      <c r="AA13" s="37">
        <v>1</v>
      </c>
      <c r="AB13" s="42"/>
      <c r="AC13" s="42"/>
      <c r="AD13" s="42">
        <v>150</v>
      </c>
      <c r="AE13" s="42"/>
      <c r="AF13" s="42"/>
      <c r="AG13" s="42">
        <v>15</v>
      </c>
      <c r="AH13" s="42" t="s">
        <v>7</v>
      </c>
      <c r="AI13" s="296"/>
      <c r="AJ13" s="42"/>
      <c r="AK13" s="42"/>
      <c r="AL13" s="68"/>
      <c r="AM13" s="301"/>
      <c r="AN13" s="301"/>
      <c r="AO13" s="301"/>
      <c r="AP13" s="301"/>
      <c r="AQ13" s="301"/>
      <c r="AR13" s="68"/>
      <c r="AS13" s="42"/>
      <c r="AT13" s="42">
        <v>150</v>
      </c>
      <c r="AU13" s="68">
        <v>133.994</v>
      </c>
      <c r="AV13" s="301"/>
      <c r="AW13" s="301"/>
      <c r="AX13" s="301"/>
      <c r="AY13" s="301"/>
      <c r="AZ13" s="301"/>
      <c r="BA13" s="68">
        <f t="shared" si="2"/>
        <v>133.994</v>
      </c>
    </row>
    <row r="14" spans="1:53" s="282" customFormat="1" ht="30" customHeight="1">
      <c r="A14" s="42">
        <v>9</v>
      </c>
      <c r="B14" s="178" t="str">
        <f t="shared" si="0"/>
        <v>GL 1  ŚLK Lokal socjalny 47-200 Kędzierzyn - Koźle ul. Wandy 3</v>
      </c>
      <c r="C14" s="40" t="s">
        <v>27</v>
      </c>
      <c r="D14" s="42">
        <v>1</v>
      </c>
      <c r="E14" s="42"/>
      <c r="F14" s="42" t="s">
        <v>1931</v>
      </c>
      <c r="G14" s="178" t="s">
        <v>1932</v>
      </c>
      <c r="H14" s="178" t="s">
        <v>1933</v>
      </c>
      <c r="I14" s="187" t="s">
        <v>1915</v>
      </c>
      <c r="J14" s="178" t="s">
        <v>1934</v>
      </c>
      <c r="K14" s="6">
        <v>3</v>
      </c>
      <c r="L14" s="178" t="s">
        <v>1887</v>
      </c>
      <c r="M14" s="136" t="s">
        <v>1888</v>
      </c>
      <c r="N14" s="138" t="s">
        <v>1921</v>
      </c>
      <c r="O14" s="187" t="s">
        <v>1889</v>
      </c>
      <c r="P14" s="187" t="s">
        <v>1935</v>
      </c>
      <c r="Q14" s="42" t="s">
        <v>33</v>
      </c>
      <c r="R14" s="178" t="s">
        <v>1881</v>
      </c>
      <c r="S14" s="187"/>
      <c r="T14" s="187"/>
      <c r="U14" s="187"/>
      <c r="V14" s="37" t="s">
        <v>1936</v>
      </c>
      <c r="W14" s="295" t="s">
        <v>48</v>
      </c>
      <c r="X14" s="187" t="s">
        <v>1937</v>
      </c>
      <c r="Y14" s="187"/>
      <c r="Z14" s="178">
        <v>80170181</v>
      </c>
      <c r="AA14" s="37">
        <v>1</v>
      </c>
      <c r="AB14" s="42"/>
      <c r="AC14" s="42"/>
      <c r="AD14" s="42">
        <v>5.3</v>
      </c>
      <c r="AE14" s="42"/>
      <c r="AF14" s="42">
        <v>25</v>
      </c>
      <c r="AG14" s="173">
        <v>0.4</v>
      </c>
      <c r="AH14" s="42" t="s">
        <v>7</v>
      </c>
      <c r="AI14" s="296"/>
      <c r="AJ14" s="42"/>
      <c r="AK14" s="42">
        <v>5.3</v>
      </c>
      <c r="AL14" s="68">
        <v>2.9000000000000001E-2</v>
      </c>
      <c r="AM14" s="68"/>
      <c r="AN14" s="68"/>
      <c r="AO14" s="68"/>
      <c r="AP14" s="68"/>
      <c r="AQ14" s="68"/>
      <c r="AR14" s="68">
        <f t="shared" si="1"/>
        <v>2.9000000000000001E-2</v>
      </c>
      <c r="AS14" s="42"/>
      <c r="AT14" s="42">
        <v>5.3</v>
      </c>
      <c r="AU14" s="68">
        <v>0.17100000000000001</v>
      </c>
      <c r="AV14" s="68"/>
      <c r="AW14" s="68"/>
      <c r="AX14" s="68"/>
      <c r="AY14" s="68"/>
      <c r="AZ14" s="68"/>
      <c r="BA14" s="68">
        <f t="shared" si="2"/>
        <v>0.17100000000000001</v>
      </c>
    </row>
    <row r="15" spans="1:53" s="282" customFormat="1" ht="30" customHeight="1">
      <c r="A15" s="42">
        <v>10</v>
      </c>
      <c r="B15" s="178" t="str">
        <f t="shared" si="0"/>
        <v>GL 1  ŚLK Śluza Kłodnica 47-200 Kędzierzyn - Koźle ul. Wandy 3</v>
      </c>
      <c r="C15" s="40" t="s">
        <v>27</v>
      </c>
      <c r="D15" s="42">
        <v>1</v>
      </c>
      <c r="E15" s="42"/>
      <c r="F15" s="42" t="s">
        <v>1931</v>
      </c>
      <c r="G15" s="178" t="s">
        <v>1938</v>
      </c>
      <c r="H15" s="178" t="s">
        <v>1933</v>
      </c>
      <c r="I15" s="187" t="s">
        <v>1915</v>
      </c>
      <c r="J15" s="178" t="s">
        <v>1934</v>
      </c>
      <c r="K15" s="6">
        <v>3</v>
      </c>
      <c r="L15" s="178" t="s">
        <v>1887</v>
      </c>
      <c r="M15" s="136" t="s">
        <v>1888</v>
      </c>
      <c r="N15" s="138" t="s">
        <v>1921</v>
      </c>
      <c r="O15" s="187" t="s">
        <v>1889</v>
      </c>
      <c r="P15" s="187" t="s">
        <v>1939</v>
      </c>
      <c r="Q15" s="42" t="s">
        <v>33</v>
      </c>
      <c r="R15" s="178" t="s">
        <v>1881</v>
      </c>
      <c r="S15" s="187"/>
      <c r="T15" s="187"/>
      <c r="U15" s="187"/>
      <c r="V15" s="37" t="s">
        <v>1940</v>
      </c>
      <c r="W15" s="295" t="s">
        <v>45</v>
      </c>
      <c r="X15" s="187"/>
      <c r="Y15" s="187"/>
      <c r="Z15" s="178">
        <v>50703561</v>
      </c>
      <c r="AA15" s="37">
        <v>30</v>
      </c>
      <c r="AB15" s="42"/>
      <c r="AC15" s="42"/>
      <c r="AD15" s="42">
        <v>40</v>
      </c>
      <c r="AE15" s="302"/>
      <c r="AF15" s="302"/>
      <c r="AG15" s="173">
        <v>0.4</v>
      </c>
      <c r="AH15" s="42" t="s">
        <v>7</v>
      </c>
      <c r="AI15" s="296"/>
      <c r="AJ15" s="42"/>
      <c r="AK15" s="42">
        <v>40</v>
      </c>
      <c r="AL15" s="68">
        <v>4.7130000000000001</v>
      </c>
      <c r="AM15" s="303"/>
      <c r="AN15" s="303"/>
      <c r="AO15" s="303"/>
      <c r="AP15" s="303"/>
      <c r="AQ15" s="303"/>
      <c r="AR15" s="68">
        <f t="shared" si="1"/>
        <v>4.7130000000000001</v>
      </c>
      <c r="AS15" s="42"/>
      <c r="AT15" s="42">
        <v>40</v>
      </c>
      <c r="AU15" s="68">
        <v>28.279</v>
      </c>
      <c r="AV15" s="303"/>
      <c r="AW15" s="303"/>
      <c r="AX15" s="303"/>
      <c r="AY15" s="303"/>
      <c r="AZ15" s="303"/>
      <c r="BA15" s="68">
        <f t="shared" si="2"/>
        <v>28.279</v>
      </c>
    </row>
    <row r="16" spans="1:53" s="282" customFormat="1" ht="30" customHeight="1">
      <c r="A16" s="42">
        <v>11</v>
      </c>
      <c r="B16" s="178" t="str">
        <f t="shared" si="0"/>
        <v>GL 1  ŚLK Śluza Kłodnica 47-200 Kędzierzyn - Koźle ul. Wandy 3</v>
      </c>
      <c r="C16" s="40" t="s">
        <v>27</v>
      </c>
      <c r="D16" s="42">
        <v>1</v>
      </c>
      <c r="E16" s="42"/>
      <c r="F16" s="42" t="s">
        <v>1931</v>
      </c>
      <c r="G16" s="178" t="s">
        <v>1938</v>
      </c>
      <c r="H16" s="178" t="s">
        <v>1933</v>
      </c>
      <c r="I16" s="187" t="s">
        <v>1915</v>
      </c>
      <c r="J16" s="178" t="s">
        <v>1934</v>
      </c>
      <c r="K16" s="6">
        <v>3</v>
      </c>
      <c r="L16" s="178" t="s">
        <v>1887</v>
      </c>
      <c r="M16" s="136" t="s">
        <v>1888</v>
      </c>
      <c r="N16" s="138" t="s">
        <v>1921</v>
      </c>
      <c r="O16" s="187" t="s">
        <v>1889</v>
      </c>
      <c r="P16" s="187" t="s">
        <v>1941</v>
      </c>
      <c r="Q16" s="42" t="s">
        <v>33</v>
      </c>
      <c r="R16" s="178" t="s">
        <v>1881</v>
      </c>
      <c r="S16" s="187"/>
      <c r="T16" s="187"/>
      <c r="U16" s="187"/>
      <c r="V16" s="37" t="s">
        <v>1942</v>
      </c>
      <c r="W16" s="37" t="s">
        <v>41</v>
      </c>
      <c r="X16" s="187"/>
      <c r="Y16" s="187"/>
      <c r="Z16" s="178">
        <v>4359631</v>
      </c>
      <c r="AA16" s="37">
        <v>450</v>
      </c>
      <c r="AB16" s="42"/>
      <c r="AC16" s="42"/>
      <c r="AD16" s="42">
        <v>100</v>
      </c>
      <c r="AE16" s="42"/>
      <c r="AF16" s="42"/>
      <c r="AG16" s="42">
        <v>15</v>
      </c>
      <c r="AH16" s="42" t="s">
        <v>7</v>
      </c>
      <c r="AI16" s="296"/>
      <c r="AJ16" s="42"/>
      <c r="AK16" s="42">
        <v>100</v>
      </c>
      <c r="AL16" s="68"/>
      <c r="AM16" s="68"/>
      <c r="AN16" s="68"/>
      <c r="AO16" s="68">
        <v>1.333</v>
      </c>
      <c r="AP16" s="68">
        <v>1.333</v>
      </c>
      <c r="AQ16" s="68">
        <v>10.705</v>
      </c>
      <c r="AR16" s="68">
        <f t="shared" si="1"/>
        <v>13.371</v>
      </c>
      <c r="AS16" s="42"/>
      <c r="AT16" s="42">
        <v>100</v>
      </c>
      <c r="AU16" s="68"/>
      <c r="AV16" s="68"/>
      <c r="AW16" s="68"/>
      <c r="AX16" s="68">
        <v>8</v>
      </c>
      <c r="AY16" s="68">
        <v>8</v>
      </c>
      <c r="AZ16" s="68">
        <v>64.231999999999999</v>
      </c>
      <c r="BA16" s="68">
        <f t="shared" si="2"/>
        <v>80.231999999999999</v>
      </c>
    </row>
    <row r="17" spans="1:53" s="282" customFormat="1" ht="30" customHeight="1">
      <c r="A17" s="42">
        <v>12</v>
      </c>
      <c r="B17" s="178" t="str">
        <f t="shared" si="0"/>
        <v>GL 1  ŚLŁ Lokal socjalny 44-109 Gliwice ul. Kanałowa 1</v>
      </c>
      <c r="C17" s="40" t="s">
        <v>27</v>
      </c>
      <c r="D17" s="42">
        <v>1</v>
      </c>
      <c r="E17" s="42"/>
      <c r="F17" s="42" t="s">
        <v>1943</v>
      </c>
      <c r="G17" s="178" t="s">
        <v>1932</v>
      </c>
      <c r="H17" s="178" t="s">
        <v>1944</v>
      </c>
      <c r="I17" s="178" t="s">
        <v>1876</v>
      </c>
      <c r="J17" s="178" t="s">
        <v>1945</v>
      </c>
      <c r="K17" s="6">
        <v>1</v>
      </c>
      <c r="L17" s="178" t="s">
        <v>1887</v>
      </c>
      <c r="M17" s="136" t="s">
        <v>1888</v>
      </c>
      <c r="N17" s="138" t="s">
        <v>1879</v>
      </c>
      <c r="O17" s="187" t="s">
        <v>1889</v>
      </c>
      <c r="P17" s="187" t="s">
        <v>1903</v>
      </c>
      <c r="Q17" s="42" t="s">
        <v>33</v>
      </c>
      <c r="R17" s="178" t="s">
        <v>1881</v>
      </c>
      <c r="S17" s="187"/>
      <c r="T17" s="187"/>
      <c r="U17" s="187"/>
      <c r="V17" s="37" t="s">
        <v>1946</v>
      </c>
      <c r="W17" s="295" t="s">
        <v>48</v>
      </c>
      <c r="X17" s="187"/>
      <c r="Y17" s="187"/>
      <c r="Z17" s="178">
        <v>24876166</v>
      </c>
      <c r="AA17" s="37">
        <v>1</v>
      </c>
      <c r="AB17" s="42"/>
      <c r="AC17" s="42"/>
      <c r="AD17" s="42">
        <v>3.6</v>
      </c>
      <c r="AE17" s="42"/>
      <c r="AF17" s="42"/>
      <c r="AG17" s="173">
        <v>0.4</v>
      </c>
      <c r="AH17" s="42" t="s">
        <v>7</v>
      </c>
      <c r="AI17" s="296"/>
      <c r="AJ17" s="42"/>
      <c r="AK17" s="42">
        <v>3.6</v>
      </c>
      <c r="AL17" s="68">
        <v>7.0000000000000001E-3</v>
      </c>
      <c r="AM17" s="68"/>
      <c r="AN17" s="68"/>
      <c r="AO17" s="68"/>
      <c r="AP17" s="68"/>
      <c r="AQ17" s="68"/>
      <c r="AR17" s="68">
        <f t="shared" si="1"/>
        <v>7.0000000000000001E-3</v>
      </c>
      <c r="AS17" s="42"/>
      <c r="AT17" s="42">
        <v>3.6</v>
      </c>
      <c r="AU17" s="68">
        <v>0.04</v>
      </c>
      <c r="AV17" s="68"/>
      <c r="AW17" s="68"/>
      <c r="AX17" s="68"/>
      <c r="AY17" s="68"/>
      <c r="AZ17" s="68"/>
      <c r="BA17" s="68">
        <f t="shared" si="2"/>
        <v>0.04</v>
      </c>
    </row>
    <row r="18" spans="1:53" s="282" customFormat="1" ht="30" customHeight="1">
      <c r="A18" s="42">
        <v>13</v>
      </c>
      <c r="B18" s="178" t="str">
        <f t="shared" si="0"/>
        <v>GL 1  ŚLŁ Śluza Łabędy 44-109 Gliwice ul. Kanałowa 1</v>
      </c>
      <c r="C18" s="40" t="s">
        <v>27</v>
      </c>
      <c r="D18" s="42">
        <v>1</v>
      </c>
      <c r="E18" s="42"/>
      <c r="F18" s="42" t="s">
        <v>1943</v>
      </c>
      <c r="G18" s="178" t="s">
        <v>1947</v>
      </c>
      <c r="H18" s="178" t="s">
        <v>1944</v>
      </c>
      <c r="I18" s="178" t="s">
        <v>1876</v>
      </c>
      <c r="J18" s="178" t="s">
        <v>1945</v>
      </c>
      <c r="K18" s="6">
        <v>1</v>
      </c>
      <c r="L18" s="178" t="s">
        <v>1887</v>
      </c>
      <c r="M18" s="136" t="s">
        <v>1888</v>
      </c>
      <c r="N18" s="138" t="s">
        <v>1879</v>
      </c>
      <c r="O18" s="187" t="s">
        <v>1889</v>
      </c>
      <c r="P18" s="187" t="s">
        <v>1903</v>
      </c>
      <c r="Q18" s="298">
        <v>43465</v>
      </c>
      <c r="R18" s="178" t="s">
        <v>1881</v>
      </c>
      <c r="S18" s="187"/>
      <c r="T18" s="187"/>
      <c r="U18" s="187"/>
      <c r="V18" s="37" t="s">
        <v>1948</v>
      </c>
      <c r="W18" s="295" t="s">
        <v>45</v>
      </c>
      <c r="X18" s="187"/>
      <c r="Y18" s="187"/>
      <c r="Z18" s="178">
        <v>12991837</v>
      </c>
      <c r="AA18" s="37">
        <v>1</v>
      </c>
      <c r="AB18" s="42"/>
      <c r="AC18" s="42"/>
      <c r="AD18" s="42">
        <v>40</v>
      </c>
      <c r="AE18" s="42"/>
      <c r="AF18" s="42"/>
      <c r="AG18" s="173">
        <v>0.4</v>
      </c>
      <c r="AH18" s="42" t="s">
        <v>7</v>
      </c>
      <c r="AI18" s="296"/>
      <c r="AJ18" s="42"/>
      <c r="AK18" s="42"/>
      <c r="AL18" s="68"/>
      <c r="AM18" s="68"/>
      <c r="AN18" s="68"/>
      <c r="AO18" s="68"/>
      <c r="AP18" s="68"/>
      <c r="AQ18" s="68"/>
      <c r="AR18" s="68"/>
      <c r="AS18" s="42"/>
      <c r="AT18" s="42">
        <v>40</v>
      </c>
      <c r="AU18" s="68">
        <v>89.668000000000006</v>
      </c>
      <c r="AV18" s="68"/>
      <c r="AW18" s="68"/>
      <c r="AX18" s="68"/>
      <c r="AY18" s="68"/>
      <c r="AZ18" s="68"/>
      <c r="BA18" s="68">
        <f t="shared" si="2"/>
        <v>89.668000000000006</v>
      </c>
    </row>
    <row r="19" spans="1:53" s="282" customFormat="1" ht="30" customHeight="1">
      <c r="A19" s="42">
        <v>14</v>
      </c>
      <c r="B19" s="178" t="str">
        <f t="shared" si="0"/>
        <v>GL 1  ŚLNW Śluza Nowa Wieś 47-222 Kędzierzyn - Koźle ul. Jana Pawła II 66</v>
      </c>
      <c r="C19" s="40" t="s">
        <v>27</v>
      </c>
      <c r="D19" s="42">
        <v>1</v>
      </c>
      <c r="E19" s="42"/>
      <c r="F19" s="42" t="s">
        <v>1949</v>
      </c>
      <c r="G19" s="178" t="s">
        <v>1950</v>
      </c>
      <c r="H19" s="178" t="s">
        <v>1951</v>
      </c>
      <c r="I19" s="187" t="s">
        <v>1915</v>
      </c>
      <c r="J19" s="178" t="s">
        <v>1952</v>
      </c>
      <c r="K19" s="6">
        <v>66</v>
      </c>
      <c r="L19" s="178" t="s">
        <v>1887</v>
      </c>
      <c r="M19" s="136" t="s">
        <v>1888</v>
      </c>
      <c r="N19" s="138" t="s">
        <v>1921</v>
      </c>
      <c r="O19" s="187" t="s">
        <v>1889</v>
      </c>
      <c r="P19" s="187" t="s">
        <v>1953</v>
      </c>
      <c r="Q19" s="42" t="s">
        <v>33</v>
      </c>
      <c r="R19" s="178" t="s">
        <v>1881</v>
      </c>
      <c r="S19" s="187"/>
      <c r="T19" s="187"/>
      <c r="U19" s="187"/>
      <c r="V19" s="37" t="s">
        <v>1954</v>
      </c>
      <c r="W19" s="37" t="s">
        <v>46</v>
      </c>
      <c r="X19" s="187"/>
      <c r="Y19" s="187"/>
      <c r="Z19" s="178">
        <v>4046932</v>
      </c>
      <c r="AA19" s="37">
        <v>30</v>
      </c>
      <c r="AB19" s="42"/>
      <c r="AC19" s="42"/>
      <c r="AD19" s="42">
        <v>40</v>
      </c>
      <c r="AE19" s="42"/>
      <c r="AF19" s="42">
        <v>63</v>
      </c>
      <c r="AG19" s="173">
        <v>0.4</v>
      </c>
      <c r="AH19" s="42" t="s">
        <v>7</v>
      </c>
      <c r="AI19" s="296"/>
      <c r="AJ19" s="42"/>
      <c r="AK19" s="42">
        <v>40</v>
      </c>
      <c r="AL19" s="68"/>
      <c r="AM19" s="68">
        <v>5.8330000000000002</v>
      </c>
      <c r="AN19" s="68">
        <v>8.1620000000000008</v>
      </c>
      <c r="AO19" s="68"/>
      <c r="AP19" s="68"/>
      <c r="AQ19" s="68"/>
      <c r="AR19" s="68">
        <f t="shared" si="1"/>
        <v>13.995000000000001</v>
      </c>
      <c r="AS19" s="42"/>
      <c r="AT19" s="42">
        <v>40</v>
      </c>
      <c r="AU19" s="68"/>
      <c r="AV19" s="68">
        <v>35</v>
      </c>
      <c r="AW19" s="68">
        <v>48.972999999999999</v>
      </c>
      <c r="AX19" s="68"/>
      <c r="AY19" s="68"/>
      <c r="AZ19" s="68"/>
      <c r="BA19" s="68">
        <f t="shared" si="2"/>
        <v>83.972999999999999</v>
      </c>
    </row>
    <row r="20" spans="1:53" s="282" customFormat="1" ht="30" customHeight="1">
      <c r="A20" s="42">
        <v>15</v>
      </c>
      <c r="B20" s="178" t="str">
        <f t="shared" si="0"/>
        <v xml:space="preserve">GL 1  ŚLR Śluza Rudziniec 44-160 Rudziniec ul. Dębowa </v>
      </c>
      <c r="C20" s="40" t="s">
        <v>27</v>
      </c>
      <c r="D20" s="42">
        <v>1</v>
      </c>
      <c r="E20" s="42"/>
      <c r="F20" s="42" t="s">
        <v>1955</v>
      </c>
      <c r="G20" s="178" t="s">
        <v>1956</v>
      </c>
      <c r="H20" s="178" t="s">
        <v>1957</v>
      </c>
      <c r="I20" s="178" t="s">
        <v>1958</v>
      </c>
      <c r="J20" s="178" t="s">
        <v>1959</v>
      </c>
      <c r="K20" s="6"/>
      <c r="L20" s="178" t="s">
        <v>1887</v>
      </c>
      <c r="M20" s="136" t="s">
        <v>1888</v>
      </c>
      <c r="N20" s="138" t="s">
        <v>1879</v>
      </c>
      <c r="O20" s="187" t="s">
        <v>1889</v>
      </c>
      <c r="P20" s="187" t="s">
        <v>1960</v>
      </c>
      <c r="Q20" s="298">
        <v>43465</v>
      </c>
      <c r="R20" s="178" t="s">
        <v>1881</v>
      </c>
      <c r="S20" s="187"/>
      <c r="T20" s="187"/>
      <c r="U20" s="187"/>
      <c r="V20" s="37" t="s">
        <v>1961</v>
      </c>
      <c r="W20" s="295" t="s">
        <v>42</v>
      </c>
      <c r="X20" s="187"/>
      <c r="Y20" s="187">
        <v>30093714</v>
      </c>
      <c r="Z20" s="178">
        <v>86957861</v>
      </c>
      <c r="AA20" s="37">
        <v>1</v>
      </c>
      <c r="AB20" s="42"/>
      <c r="AC20" s="42">
        <v>40</v>
      </c>
      <c r="AD20" s="42">
        <v>60</v>
      </c>
      <c r="AE20" s="42"/>
      <c r="AF20" s="42"/>
      <c r="AG20" s="173">
        <v>0.4</v>
      </c>
      <c r="AH20" s="42" t="s">
        <v>7</v>
      </c>
      <c r="AI20" s="296" t="s">
        <v>1962</v>
      </c>
      <c r="AJ20" s="42"/>
      <c r="AK20" s="42"/>
      <c r="AL20" s="68"/>
      <c r="AM20" s="301"/>
      <c r="AN20" s="301"/>
      <c r="AO20" s="301"/>
      <c r="AP20" s="301"/>
      <c r="AQ20" s="301"/>
      <c r="AR20" s="68"/>
      <c r="AS20" s="42">
        <v>40</v>
      </c>
      <c r="AT20" s="42">
        <v>60</v>
      </c>
      <c r="AU20" s="68">
        <v>108.497</v>
      </c>
      <c r="AV20" s="301"/>
      <c r="AW20" s="301"/>
      <c r="AX20" s="301"/>
      <c r="AY20" s="301"/>
      <c r="AZ20" s="301"/>
      <c r="BA20" s="68">
        <f t="shared" si="2"/>
        <v>108.497</v>
      </c>
    </row>
    <row r="21" spans="1:53" s="282" customFormat="1" ht="30" customHeight="1">
      <c r="A21" s="42">
        <v>16</v>
      </c>
      <c r="B21" s="178" t="str">
        <f t="shared" si="0"/>
        <v>GL 1  ŚLS Lokal socjalny 47-230 Kędzierzyn - Koźle ul. Ściegiennego 7</v>
      </c>
      <c r="C21" s="40" t="s">
        <v>27</v>
      </c>
      <c r="D21" s="42">
        <v>1</v>
      </c>
      <c r="E21" s="42"/>
      <c r="F21" s="42" t="s">
        <v>1963</v>
      </c>
      <c r="G21" s="178" t="s">
        <v>1932</v>
      </c>
      <c r="H21" s="178" t="s">
        <v>1964</v>
      </c>
      <c r="I21" s="187" t="s">
        <v>1915</v>
      </c>
      <c r="J21" s="178" t="s">
        <v>1965</v>
      </c>
      <c r="K21" s="6">
        <v>7</v>
      </c>
      <c r="L21" s="178" t="s">
        <v>1887</v>
      </c>
      <c r="M21" s="136" t="s">
        <v>1888</v>
      </c>
      <c r="N21" s="138" t="s">
        <v>1921</v>
      </c>
      <c r="O21" s="187" t="s">
        <v>1889</v>
      </c>
      <c r="P21" s="187" t="s">
        <v>1966</v>
      </c>
      <c r="Q21" s="42" t="s">
        <v>33</v>
      </c>
      <c r="R21" s="178" t="s">
        <v>1881</v>
      </c>
      <c r="S21" s="187"/>
      <c r="T21" s="187"/>
      <c r="U21" s="187"/>
      <c r="V21" s="173" t="s">
        <v>1967</v>
      </c>
      <c r="W21" s="295" t="s">
        <v>48</v>
      </c>
      <c r="X21" s="187"/>
      <c r="Y21" s="187"/>
      <c r="Z21" s="178">
        <v>8910560</v>
      </c>
      <c r="AA21" s="37">
        <v>1</v>
      </c>
      <c r="AB21" s="42"/>
      <c r="AC21" s="42"/>
      <c r="AD21" s="42">
        <v>3</v>
      </c>
      <c r="AE21" s="42"/>
      <c r="AF21" s="42"/>
      <c r="AG21" s="173">
        <v>0.4</v>
      </c>
      <c r="AH21" s="42" t="s">
        <v>7</v>
      </c>
      <c r="AI21" s="249"/>
      <c r="AJ21" s="42"/>
      <c r="AK21" s="42">
        <v>3</v>
      </c>
      <c r="AL21" s="68">
        <v>1.9E-2</v>
      </c>
      <c r="AM21" s="68"/>
      <c r="AN21" s="68"/>
      <c r="AO21" s="68"/>
      <c r="AP21" s="68"/>
      <c r="AQ21" s="68"/>
      <c r="AR21" s="68">
        <f t="shared" si="1"/>
        <v>1.9E-2</v>
      </c>
      <c r="AS21" s="42"/>
      <c r="AT21" s="42">
        <v>3</v>
      </c>
      <c r="AU21" s="68">
        <v>0.111</v>
      </c>
      <c r="AV21" s="68"/>
      <c r="AW21" s="68"/>
      <c r="AX21" s="68"/>
      <c r="AY21" s="68"/>
      <c r="AZ21" s="68"/>
      <c r="BA21" s="68">
        <f t="shared" si="2"/>
        <v>0.111</v>
      </c>
    </row>
    <row r="22" spans="1:53" s="282" customFormat="1" ht="30" customHeight="1">
      <c r="A22" s="42">
        <v>17</v>
      </c>
      <c r="B22" s="178" t="str">
        <f t="shared" si="0"/>
        <v>GL 1  ŚLS Śluza Sławięcice 47-230 Kędzierzyn - Koźle ul. Ściegiennego 7</v>
      </c>
      <c r="C22" s="40" t="s">
        <v>27</v>
      </c>
      <c r="D22" s="42">
        <v>1</v>
      </c>
      <c r="E22" s="42"/>
      <c r="F22" s="42" t="s">
        <v>1963</v>
      </c>
      <c r="G22" s="178" t="s">
        <v>1968</v>
      </c>
      <c r="H22" s="178" t="s">
        <v>1964</v>
      </c>
      <c r="I22" s="187" t="s">
        <v>1915</v>
      </c>
      <c r="J22" s="178" t="s">
        <v>1965</v>
      </c>
      <c r="K22" s="6">
        <v>7</v>
      </c>
      <c r="L22" s="178" t="s">
        <v>1887</v>
      </c>
      <c r="M22" s="136" t="s">
        <v>1888</v>
      </c>
      <c r="N22" s="138" t="s">
        <v>1921</v>
      </c>
      <c r="O22" s="187" t="s">
        <v>1889</v>
      </c>
      <c r="P22" s="187" t="s">
        <v>1969</v>
      </c>
      <c r="Q22" s="42" t="s">
        <v>33</v>
      </c>
      <c r="R22" s="178" t="s">
        <v>1881</v>
      </c>
      <c r="S22" s="187"/>
      <c r="T22" s="187"/>
      <c r="U22" s="187"/>
      <c r="V22" s="37" t="s">
        <v>1970</v>
      </c>
      <c r="W22" s="295" t="s">
        <v>44</v>
      </c>
      <c r="X22" s="187"/>
      <c r="Y22" s="187"/>
      <c r="Z22" s="178">
        <v>3278331</v>
      </c>
      <c r="AA22" s="37">
        <v>15</v>
      </c>
      <c r="AB22" s="42"/>
      <c r="AC22" s="42"/>
      <c r="AD22" s="42">
        <v>40</v>
      </c>
      <c r="AE22" s="304"/>
      <c r="AF22" s="42"/>
      <c r="AG22" s="173">
        <v>0.4</v>
      </c>
      <c r="AH22" s="42" t="s">
        <v>7</v>
      </c>
      <c r="AI22" s="305"/>
      <c r="AJ22" s="42"/>
      <c r="AK22" s="42">
        <v>40</v>
      </c>
      <c r="AL22" s="68"/>
      <c r="AM22" s="68">
        <v>4.5599999999999996</v>
      </c>
      <c r="AN22" s="68">
        <v>5.5970000000000004</v>
      </c>
      <c r="AO22" s="301"/>
      <c r="AP22" s="301"/>
      <c r="AQ22" s="301"/>
      <c r="AR22" s="68">
        <f t="shared" si="1"/>
        <v>10.157</v>
      </c>
      <c r="AS22" s="42"/>
      <c r="AT22" s="42">
        <v>40</v>
      </c>
      <c r="AU22" s="68"/>
      <c r="AV22" s="68">
        <v>27.361999999999998</v>
      </c>
      <c r="AW22" s="68">
        <v>33.579000000000001</v>
      </c>
      <c r="AX22" s="301"/>
      <c r="AY22" s="301"/>
      <c r="AZ22" s="301"/>
      <c r="BA22" s="68">
        <f t="shared" si="2"/>
        <v>60.941000000000003</v>
      </c>
    </row>
    <row r="23" spans="1:53" s="282" customFormat="1" ht="30" customHeight="1">
      <c r="A23" s="42">
        <v>18</v>
      </c>
      <c r="B23" s="178" t="str">
        <f t="shared" si="0"/>
        <v xml:space="preserve">GL 1  ZWD ZW Dzierżno 44-120 Pyskowice Dzierżno </v>
      </c>
      <c r="C23" s="40" t="s">
        <v>27</v>
      </c>
      <c r="D23" s="42">
        <v>1</v>
      </c>
      <c r="E23" s="42"/>
      <c r="F23" s="42" t="s">
        <v>1971</v>
      </c>
      <c r="G23" s="178" t="s">
        <v>1972</v>
      </c>
      <c r="H23" s="178" t="s">
        <v>1926</v>
      </c>
      <c r="I23" s="178" t="s">
        <v>1927</v>
      </c>
      <c r="J23" s="178" t="s">
        <v>1973</v>
      </c>
      <c r="K23" s="6"/>
      <c r="L23" s="178" t="s">
        <v>1887</v>
      </c>
      <c r="M23" s="136" t="s">
        <v>1888</v>
      </c>
      <c r="N23" s="138" t="s">
        <v>1879</v>
      </c>
      <c r="O23" s="187" t="s">
        <v>1889</v>
      </c>
      <c r="P23" s="187" t="s">
        <v>1903</v>
      </c>
      <c r="Q23" s="298">
        <v>43465</v>
      </c>
      <c r="R23" s="178" t="s">
        <v>1881</v>
      </c>
      <c r="S23" s="187"/>
      <c r="T23" s="187"/>
      <c r="U23" s="187"/>
      <c r="V23" s="37" t="s">
        <v>1974</v>
      </c>
      <c r="W23" s="295" t="s">
        <v>45</v>
      </c>
      <c r="X23" s="187" t="s">
        <v>1975</v>
      </c>
      <c r="Y23" s="187">
        <v>14125266</v>
      </c>
      <c r="Z23" s="178">
        <v>11077188</v>
      </c>
      <c r="AA23" s="37">
        <v>10</v>
      </c>
      <c r="AB23" s="42"/>
      <c r="AC23" s="42"/>
      <c r="AD23" s="42">
        <v>40</v>
      </c>
      <c r="AE23" s="42"/>
      <c r="AF23" s="45"/>
      <c r="AG23" s="173">
        <v>0.4</v>
      </c>
      <c r="AH23" s="42" t="s">
        <v>7</v>
      </c>
      <c r="AI23" s="296"/>
      <c r="AJ23" s="42"/>
      <c r="AK23" s="42"/>
      <c r="AL23" s="68"/>
      <c r="AM23" s="68"/>
      <c r="AN23" s="68"/>
      <c r="AO23" s="68"/>
      <c r="AP23" s="68"/>
      <c r="AQ23" s="68"/>
      <c r="AR23" s="68"/>
      <c r="AS23" s="42"/>
      <c r="AT23" s="42">
        <v>40</v>
      </c>
      <c r="AU23" s="68">
        <v>3.4009999999999998</v>
      </c>
      <c r="AV23" s="68"/>
      <c r="AW23" s="68"/>
      <c r="AX23" s="68"/>
      <c r="AY23" s="68"/>
      <c r="AZ23" s="68"/>
      <c r="BA23" s="68">
        <f t="shared" si="2"/>
        <v>3.4009999999999998</v>
      </c>
    </row>
    <row r="24" spans="1:53" s="282" customFormat="1" ht="30" customHeight="1">
      <c r="A24" s="42">
        <v>19</v>
      </c>
      <c r="B24" s="178" t="str">
        <f t="shared" si="0"/>
        <v>GL 1  ZWPł ZW Pławniowice 44-171 Pławniowice ul. Nad Zalewem 1</v>
      </c>
      <c r="C24" s="40" t="s">
        <v>27</v>
      </c>
      <c r="D24" s="42">
        <v>1</v>
      </c>
      <c r="E24" s="42"/>
      <c r="F24" s="42" t="s">
        <v>1976</v>
      </c>
      <c r="G24" s="178" t="s">
        <v>1977</v>
      </c>
      <c r="H24" s="178" t="s">
        <v>1900</v>
      </c>
      <c r="I24" s="178" t="s">
        <v>1901</v>
      </c>
      <c r="J24" s="178" t="s">
        <v>1902</v>
      </c>
      <c r="K24" s="184" t="s">
        <v>153</v>
      </c>
      <c r="L24" s="178" t="s">
        <v>1887</v>
      </c>
      <c r="M24" s="136" t="s">
        <v>1888</v>
      </c>
      <c r="N24" s="187" t="s">
        <v>1879</v>
      </c>
      <c r="O24" s="187" t="s">
        <v>1889</v>
      </c>
      <c r="P24" s="187" t="s">
        <v>1903</v>
      </c>
      <c r="Q24" s="298">
        <v>43465</v>
      </c>
      <c r="R24" s="178" t="s">
        <v>1881</v>
      </c>
      <c r="S24" s="187"/>
      <c r="T24" s="300"/>
      <c r="U24" s="187"/>
      <c r="V24" s="37" t="s">
        <v>1978</v>
      </c>
      <c r="W24" s="295" t="s">
        <v>45</v>
      </c>
      <c r="X24" s="187"/>
      <c r="Y24" s="187"/>
      <c r="Z24" s="178">
        <v>18871476</v>
      </c>
      <c r="AA24" s="42">
        <v>1</v>
      </c>
      <c r="AB24" s="45"/>
      <c r="AC24" s="45"/>
      <c r="AD24" s="45">
        <v>13.9</v>
      </c>
      <c r="AE24" s="45"/>
      <c r="AF24" s="45"/>
      <c r="AG24" s="173">
        <v>0.4</v>
      </c>
      <c r="AH24" s="42" t="s">
        <v>7</v>
      </c>
      <c r="AI24" s="296"/>
      <c r="AJ24" s="45"/>
      <c r="AK24" s="45"/>
      <c r="AL24" s="68"/>
      <c r="AM24" s="303"/>
      <c r="AN24" s="303"/>
      <c r="AO24" s="303"/>
      <c r="AP24" s="303"/>
      <c r="AQ24" s="303"/>
      <c r="AR24" s="68"/>
      <c r="AS24" s="45"/>
      <c r="AT24" s="45">
        <v>13.9</v>
      </c>
      <c r="AU24" s="68">
        <v>10.266</v>
      </c>
      <c r="AV24" s="303"/>
      <c r="AW24" s="303"/>
      <c r="AX24" s="303"/>
      <c r="AY24" s="303"/>
      <c r="AZ24" s="303"/>
      <c r="BA24" s="68">
        <f t="shared" si="2"/>
        <v>10.266</v>
      </c>
    </row>
    <row r="25" spans="1:53" s="282" customFormat="1" ht="30" customHeight="1">
      <c r="A25" s="42">
        <v>20</v>
      </c>
      <c r="B25" s="178" t="str">
        <f t="shared" si="0"/>
        <v xml:space="preserve">GL 1  ZWSł ZW Słupsko 44-172 Słupsko ul. 3-go Maja </v>
      </c>
      <c r="C25" s="40" t="s">
        <v>27</v>
      </c>
      <c r="D25" s="42">
        <v>1</v>
      </c>
      <c r="E25" s="42"/>
      <c r="F25" s="42" t="s">
        <v>1979</v>
      </c>
      <c r="G25" s="178" t="s">
        <v>1980</v>
      </c>
      <c r="H25" s="178" t="s">
        <v>1981</v>
      </c>
      <c r="I25" s="178" t="s">
        <v>1982</v>
      </c>
      <c r="J25" s="178" t="s">
        <v>1983</v>
      </c>
      <c r="K25" s="6"/>
      <c r="L25" s="178" t="s">
        <v>1887</v>
      </c>
      <c r="M25" s="136" t="s">
        <v>1888</v>
      </c>
      <c r="N25" s="187" t="s">
        <v>1879</v>
      </c>
      <c r="O25" s="187" t="s">
        <v>1889</v>
      </c>
      <c r="P25" s="187" t="s">
        <v>1984</v>
      </c>
      <c r="Q25" s="298">
        <v>43465</v>
      </c>
      <c r="R25" s="178" t="s">
        <v>1881</v>
      </c>
      <c r="S25" s="187"/>
      <c r="T25" s="187"/>
      <c r="U25" s="187"/>
      <c r="V25" s="37" t="s">
        <v>1985</v>
      </c>
      <c r="W25" s="295" t="s">
        <v>45</v>
      </c>
      <c r="X25" s="187" t="s">
        <v>1986</v>
      </c>
      <c r="Y25" s="187">
        <v>14125266</v>
      </c>
      <c r="Z25" s="297" t="s">
        <v>1987</v>
      </c>
      <c r="AA25" s="42">
        <v>1</v>
      </c>
      <c r="AB25" s="42"/>
      <c r="AC25" s="42"/>
      <c r="AD25" s="42">
        <v>6.6</v>
      </c>
      <c r="AE25" s="42"/>
      <c r="AF25" s="42">
        <v>10</v>
      </c>
      <c r="AG25" s="173">
        <v>0.4</v>
      </c>
      <c r="AH25" s="42" t="s">
        <v>7</v>
      </c>
      <c r="AI25" s="296"/>
      <c r="AJ25" s="42"/>
      <c r="AK25" s="42"/>
      <c r="AL25" s="68"/>
      <c r="AM25" s="68"/>
      <c r="AN25" s="68"/>
      <c r="AO25" s="68"/>
      <c r="AP25" s="68"/>
      <c r="AQ25" s="68"/>
      <c r="AR25" s="68"/>
      <c r="AS25" s="42"/>
      <c r="AT25" s="42">
        <v>6.6</v>
      </c>
      <c r="AU25" s="68">
        <v>2.76</v>
      </c>
      <c r="AV25" s="68"/>
      <c r="AW25" s="68"/>
      <c r="AX25" s="68"/>
      <c r="AY25" s="68"/>
      <c r="AZ25" s="68"/>
      <c r="BA25" s="68">
        <f t="shared" si="2"/>
        <v>2.76</v>
      </c>
    </row>
    <row r="26" spans="1:53" s="282" customFormat="1" ht="30" customHeight="1">
      <c r="A26" s="42">
        <v>21</v>
      </c>
      <c r="B26" s="178" t="str">
        <f t="shared" si="0"/>
        <v>GL 1 1  Biuro NW Cieszyn 43-400 Cieszyn ul. Korfantego  32</v>
      </c>
      <c r="C26" s="40" t="s">
        <v>27</v>
      </c>
      <c r="D26" s="173">
        <v>1</v>
      </c>
      <c r="E26" s="173">
        <v>1</v>
      </c>
      <c r="F26" s="173"/>
      <c r="G26" s="138" t="s">
        <v>1988</v>
      </c>
      <c r="H26" s="187" t="s">
        <v>1989</v>
      </c>
      <c r="I26" s="187" t="s">
        <v>1990</v>
      </c>
      <c r="J26" s="187" t="s">
        <v>1991</v>
      </c>
      <c r="K26" s="6">
        <v>32</v>
      </c>
      <c r="L26" s="187" t="s">
        <v>1992</v>
      </c>
      <c r="M26" s="136" t="s">
        <v>1888</v>
      </c>
      <c r="N26" s="187" t="s">
        <v>1910</v>
      </c>
      <c r="O26" s="138" t="s">
        <v>22</v>
      </c>
      <c r="P26" s="187" t="s">
        <v>1993</v>
      </c>
      <c r="Q26" s="42" t="s">
        <v>33</v>
      </c>
      <c r="R26" s="178" t="s">
        <v>1881</v>
      </c>
      <c r="S26" s="306"/>
      <c r="T26" s="306"/>
      <c r="U26" s="306"/>
      <c r="V26" s="42" t="s">
        <v>1994</v>
      </c>
      <c r="W26" s="295" t="s">
        <v>45</v>
      </c>
      <c r="X26" s="306"/>
      <c r="Y26" s="306"/>
      <c r="Z26" s="187">
        <v>13146621</v>
      </c>
      <c r="AA26" s="42">
        <v>1</v>
      </c>
      <c r="AB26" s="302"/>
      <c r="AC26" s="302"/>
      <c r="AD26" s="42">
        <v>7.5</v>
      </c>
      <c r="AE26" s="302"/>
      <c r="AF26" s="302"/>
      <c r="AG26" s="302"/>
      <c r="AH26" s="42" t="s">
        <v>7</v>
      </c>
      <c r="AI26" s="305"/>
      <c r="AJ26" s="302"/>
      <c r="AK26" s="42">
        <v>7.5</v>
      </c>
      <c r="AL26" s="307">
        <v>0.5</v>
      </c>
      <c r="AM26" s="257"/>
      <c r="AN26" s="257"/>
      <c r="AO26" s="257"/>
      <c r="AP26" s="257"/>
      <c r="AQ26" s="257"/>
      <c r="AR26" s="68">
        <f t="shared" si="1"/>
        <v>0.5</v>
      </c>
      <c r="AS26" s="302"/>
      <c r="AT26" s="42">
        <v>7.5</v>
      </c>
      <c r="AU26" s="307">
        <v>3</v>
      </c>
      <c r="AV26" s="257"/>
      <c r="AW26" s="257"/>
      <c r="AX26" s="257"/>
      <c r="AY26" s="257"/>
      <c r="AZ26" s="257"/>
      <c r="BA26" s="68">
        <f t="shared" si="2"/>
        <v>3</v>
      </c>
    </row>
    <row r="27" spans="1:53" s="282" customFormat="1" ht="30" customHeight="1">
      <c r="A27" s="42">
        <v>22</v>
      </c>
      <c r="B27" s="178" t="str">
        <f t="shared" si="0"/>
        <v>GL 1 4  Biuro NW Kędzierzyn - Koźle 47-220 Kędzierzyn - Koźle ul.  J. Chełmońskiego 1</v>
      </c>
      <c r="C27" s="40" t="s">
        <v>27</v>
      </c>
      <c r="D27" s="42">
        <v>1</v>
      </c>
      <c r="E27" s="42">
        <v>4</v>
      </c>
      <c r="F27" s="42"/>
      <c r="G27" s="187" t="s">
        <v>1995</v>
      </c>
      <c r="H27" s="187" t="s">
        <v>1914</v>
      </c>
      <c r="I27" s="187" t="s">
        <v>1915</v>
      </c>
      <c r="J27" s="187" t="s">
        <v>1996</v>
      </c>
      <c r="K27" s="184" t="s">
        <v>153</v>
      </c>
      <c r="L27" s="178" t="s">
        <v>1997</v>
      </c>
      <c r="M27" s="136" t="s">
        <v>1888</v>
      </c>
      <c r="N27" s="299" t="s">
        <v>1910</v>
      </c>
      <c r="O27" s="187" t="s">
        <v>1889</v>
      </c>
      <c r="P27" s="187" t="s">
        <v>1998</v>
      </c>
      <c r="Q27" s="42" t="s">
        <v>33</v>
      </c>
      <c r="R27" s="178" t="s">
        <v>1881</v>
      </c>
      <c r="S27" s="187"/>
      <c r="T27" s="300"/>
      <c r="U27" s="187"/>
      <c r="V27" s="37" t="s">
        <v>1999</v>
      </c>
      <c r="W27" s="295" t="s">
        <v>47</v>
      </c>
      <c r="X27" s="187" t="s">
        <v>2000</v>
      </c>
      <c r="Y27" s="178">
        <v>90095786</v>
      </c>
      <c r="Z27" s="187">
        <v>71394137</v>
      </c>
      <c r="AA27" s="42">
        <v>1</v>
      </c>
      <c r="AB27" s="45"/>
      <c r="AC27" s="45"/>
      <c r="AD27" s="45">
        <v>18</v>
      </c>
      <c r="AE27" s="45"/>
      <c r="AF27" s="45">
        <v>35</v>
      </c>
      <c r="AG27" s="173">
        <v>0.4</v>
      </c>
      <c r="AH27" s="42" t="s">
        <v>7</v>
      </c>
      <c r="AI27" s="296"/>
      <c r="AJ27" s="45"/>
      <c r="AK27" s="45">
        <v>18</v>
      </c>
      <c r="AL27" s="68"/>
      <c r="AM27" s="68">
        <v>1.4</v>
      </c>
      <c r="AN27" s="68">
        <v>1</v>
      </c>
      <c r="AO27" s="68"/>
      <c r="AP27" s="68"/>
      <c r="AQ27" s="68"/>
      <c r="AR27" s="68">
        <f t="shared" si="1"/>
        <v>2.4</v>
      </c>
      <c r="AS27" s="45"/>
      <c r="AT27" s="45">
        <v>18</v>
      </c>
      <c r="AU27" s="68"/>
      <c r="AV27" s="68">
        <v>8.4</v>
      </c>
      <c r="AW27" s="68">
        <v>6</v>
      </c>
      <c r="AX27" s="68"/>
      <c r="AY27" s="68"/>
      <c r="AZ27" s="68"/>
      <c r="BA27" s="68">
        <f t="shared" si="2"/>
        <v>14.4</v>
      </c>
    </row>
    <row r="28" spans="1:53" s="282" customFormat="1" ht="30" customHeight="1">
      <c r="A28" s="42">
        <v>23</v>
      </c>
      <c r="B28" s="178" t="str">
        <f t="shared" si="0"/>
        <v>GL 1 4  Biuro NW Kędzierzyn - Koźle 47-220 Kędzierzyn - Koźle ul. J. Chełmońskiego 1</v>
      </c>
      <c r="C28" s="40" t="s">
        <v>27</v>
      </c>
      <c r="D28" s="42">
        <v>1</v>
      </c>
      <c r="E28" s="42">
        <v>4</v>
      </c>
      <c r="F28" s="42"/>
      <c r="G28" s="187" t="s">
        <v>1995</v>
      </c>
      <c r="H28" s="187" t="s">
        <v>1914</v>
      </c>
      <c r="I28" s="187" t="s">
        <v>1915</v>
      </c>
      <c r="J28" s="187" t="s">
        <v>2001</v>
      </c>
      <c r="K28" s="184" t="s">
        <v>153</v>
      </c>
      <c r="L28" s="178" t="s">
        <v>1997</v>
      </c>
      <c r="M28" s="136" t="s">
        <v>1888</v>
      </c>
      <c r="N28" s="138" t="s">
        <v>1921</v>
      </c>
      <c r="O28" s="187" t="s">
        <v>1889</v>
      </c>
      <c r="P28" s="187" t="s">
        <v>2002</v>
      </c>
      <c r="Q28" s="42" t="s">
        <v>33</v>
      </c>
      <c r="R28" s="178" t="s">
        <v>1881</v>
      </c>
      <c r="S28" s="187"/>
      <c r="T28" s="300"/>
      <c r="U28" s="187"/>
      <c r="V28" s="173" t="s">
        <v>2003</v>
      </c>
      <c r="W28" s="295" t="s">
        <v>47</v>
      </c>
      <c r="X28" s="187" t="s">
        <v>2004</v>
      </c>
      <c r="Y28" s="178">
        <v>90095786</v>
      </c>
      <c r="Z28" s="187">
        <v>71394151</v>
      </c>
      <c r="AA28" s="42">
        <v>1</v>
      </c>
      <c r="AB28" s="45"/>
      <c r="AC28" s="45"/>
      <c r="AD28" s="45">
        <v>22</v>
      </c>
      <c r="AE28" s="45"/>
      <c r="AF28" s="45">
        <v>63</v>
      </c>
      <c r="AG28" s="173">
        <v>0.4</v>
      </c>
      <c r="AH28" s="42" t="s">
        <v>7</v>
      </c>
      <c r="AI28" s="296"/>
      <c r="AJ28" s="45"/>
      <c r="AK28" s="45">
        <v>22</v>
      </c>
      <c r="AL28" s="68"/>
      <c r="AM28" s="68">
        <v>2.5</v>
      </c>
      <c r="AN28" s="68">
        <v>3.1509999999999998</v>
      </c>
      <c r="AO28" s="68"/>
      <c r="AP28" s="68"/>
      <c r="AQ28" s="68"/>
      <c r="AR28" s="68">
        <f t="shared" si="1"/>
        <v>5.6509999999999998</v>
      </c>
      <c r="AS28" s="45"/>
      <c r="AT28" s="45">
        <v>22</v>
      </c>
      <c r="AU28" s="68"/>
      <c r="AV28" s="68">
        <v>15</v>
      </c>
      <c r="AW28" s="68">
        <v>18.904</v>
      </c>
      <c r="AX28" s="68"/>
      <c r="AY28" s="68"/>
      <c r="AZ28" s="68"/>
      <c r="BA28" s="68">
        <f t="shared" si="2"/>
        <v>33.903999999999996</v>
      </c>
    </row>
    <row r="29" spans="1:53" s="282" customFormat="1" ht="30" customHeight="1">
      <c r="A29" s="42">
        <v>24</v>
      </c>
      <c r="B29" s="178" t="str">
        <f t="shared" si="0"/>
        <v>GL 1 4  Biuro NW Kędzierzyn - Koźle 47-220 Kędzierzyn - Koźle ul. J. Chełmońskiego 1</v>
      </c>
      <c r="C29" s="40" t="s">
        <v>27</v>
      </c>
      <c r="D29" s="42">
        <v>1</v>
      </c>
      <c r="E29" s="42">
        <v>4</v>
      </c>
      <c r="F29" s="42"/>
      <c r="G29" s="187" t="s">
        <v>1995</v>
      </c>
      <c r="H29" s="187" t="s">
        <v>1914</v>
      </c>
      <c r="I29" s="187" t="s">
        <v>1915</v>
      </c>
      <c r="J29" s="187" t="s">
        <v>2001</v>
      </c>
      <c r="K29" s="184" t="s">
        <v>153</v>
      </c>
      <c r="L29" s="178" t="s">
        <v>1997</v>
      </c>
      <c r="M29" s="136" t="s">
        <v>1888</v>
      </c>
      <c r="N29" s="299" t="s">
        <v>1910</v>
      </c>
      <c r="O29" s="187" t="s">
        <v>1889</v>
      </c>
      <c r="P29" s="187" t="s">
        <v>2005</v>
      </c>
      <c r="Q29" s="42" t="s">
        <v>33</v>
      </c>
      <c r="R29" s="178" t="s">
        <v>1881</v>
      </c>
      <c r="S29" s="187"/>
      <c r="T29" s="300"/>
      <c r="U29" s="187"/>
      <c r="V29" s="37" t="s">
        <v>2006</v>
      </c>
      <c r="W29" s="295" t="s">
        <v>47</v>
      </c>
      <c r="X29" s="187" t="s">
        <v>2007</v>
      </c>
      <c r="Y29" s="178">
        <v>90095786</v>
      </c>
      <c r="Z29" s="187">
        <v>71393493</v>
      </c>
      <c r="AA29" s="42">
        <v>1</v>
      </c>
      <c r="AB29" s="45"/>
      <c r="AC29" s="45"/>
      <c r="AD29" s="46">
        <v>20.2</v>
      </c>
      <c r="AE29" s="45"/>
      <c r="AF29" s="45">
        <v>35</v>
      </c>
      <c r="AG29" s="173">
        <v>0.4</v>
      </c>
      <c r="AH29" s="42" t="s">
        <v>7</v>
      </c>
      <c r="AI29" s="296"/>
      <c r="AJ29" s="45"/>
      <c r="AK29" s="46">
        <v>20.2</v>
      </c>
      <c r="AL29" s="68"/>
      <c r="AM29" s="68">
        <v>0.58299999999999996</v>
      </c>
      <c r="AN29" s="68">
        <v>0.53300000000000003</v>
      </c>
      <c r="AO29" s="68"/>
      <c r="AP29" s="68"/>
      <c r="AQ29" s="68"/>
      <c r="AR29" s="68">
        <f t="shared" si="1"/>
        <v>1.1160000000000001</v>
      </c>
      <c r="AS29" s="45"/>
      <c r="AT29" s="46">
        <v>20.2</v>
      </c>
      <c r="AU29" s="68"/>
      <c r="AV29" s="68">
        <v>3.5</v>
      </c>
      <c r="AW29" s="68">
        <v>3.2</v>
      </c>
      <c r="AX29" s="68"/>
      <c r="AY29" s="68"/>
      <c r="AZ29" s="68"/>
      <c r="BA29" s="68">
        <f t="shared" si="2"/>
        <v>6.7</v>
      </c>
    </row>
    <row r="30" spans="1:53" s="282" customFormat="1" ht="30" customHeight="1">
      <c r="A30" s="42">
        <v>25</v>
      </c>
      <c r="B30" s="178" t="str">
        <f t="shared" si="0"/>
        <v>GL 1 4  Biuro NW Kędzierzyn - Koźle lokal socj. 47-220 Kędzierzyn - Koźle ul. J. Chełmońskiego 1</v>
      </c>
      <c r="C30" s="40" t="s">
        <v>27</v>
      </c>
      <c r="D30" s="42">
        <v>1</v>
      </c>
      <c r="E30" s="42">
        <v>4</v>
      </c>
      <c r="F30" s="42"/>
      <c r="G30" s="178" t="s">
        <v>2008</v>
      </c>
      <c r="H30" s="187" t="s">
        <v>1914</v>
      </c>
      <c r="I30" s="187" t="s">
        <v>1915</v>
      </c>
      <c r="J30" s="187" t="s">
        <v>2001</v>
      </c>
      <c r="K30" s="184" t="s">
        <v>153</v>
      </c>
      <c r="L30" s="178" t="s">
        <v>1997</v>
      </c>
      <c r="M30" s="136" t="s">
        <v>1888</v>
      </c>
      <c r="N30" s="138" t="s">
        <v>1921</v>
      </c>
      <c r="O30" s="187" t="s">
        <v>1889</v>
      </c>
      <c r="P30" s="187" t="s">
        <v>2002</v>
      </c>
      <c r="Q30" s="42" t="s">
        <v>33</v>
      </c>
      <c r="R30" s="178" t="s">
        <v>1881</v>
      </c>
      <c r="S30" s="187"/>
      <c r="T30" s="300"/>
      <c r="U30" s="187"/>
      <c r="V30" s="173" t="s">
        <v>2009</v>
      </c>
      <c r="W30" s="295" t="s">
        <v>49</v>
      </c>
      <c r="X30" s="187"/>
      <c r="Y30" s="187"/>
      <c r="Z30" s="178">
        <v>8189662</v>
      </c>
      <c r="AA30" s="42">
        <v>1</v>
      </c>
      <c r="AB30" s="45"/>
      <c r="AC30" s="45"/>
      <c r="AD30" s="45">
        <v>20.6</v>
      </c>
      <c r="AE30" s="45"/>
      <c r="AF30" s="45"/>
      <c r="AG30" s="173">
        <v>0.4</v>
      </c>
      <c r="AH30" s="42" t="s">
        <v>7</v>
      </c>
      <c r="AI30" s="296"/>
      <c r="AJ30" s="45"/>
      <c r="AK30" s="45">
        <v>20.6</v>
      </c>
      <c r="AL30" s="68"/>
      <c r="AM30" s="68">
        <v>0.33300000000000002</v>
      </c>
      <c r="AN30" s="68">
        <v>0.56200000000000006</v>
      </c>
      <c r="AO30" s="68"/>
      <c r="AP30" s="68"/>
      <c r="AQ30" s="68"/>
      <c r="AR30" s="68">
        <f t="shared" si="1"/>
        <v>0.89500000000000002</v>
      </c>
      <c r="AS30" s="45"/>
      <c r="AT30" s="45">
        <v>20.6</v>
      </c>
      <c r="AU30" s="68"/>
      <c r="AV30" s="68">
        <v>2</v>
      </c>
      <c r="AW30" s="68">
        <v>3.371</v>
      </c>
      <c r="AX30" s="68"/>
      <c r="AY30" s="68"/>
      <c r="AZ30" s="68"/>
      <c r="BA30" s="68">
        <f t="shared" si="2"/>
        <v>5.3710000000000004</v>
      </c>
    </row>
    <row r="31" spans="1:53" s="282" customFormat="1" ht="30" customHeight="1">
      <c r="A31" s="42">
        <v>26</v>
      </c>
      <c r="B31" s="178" t="str">
        <f t="shared" si="0"/>
        <v>GL 1 5  Biuro NW Racibórz 47-400 Racibórz ul. Tow. gimn. Sokół 18</v>
      </c>
      <c r="C31" s="40" t="s">
        <v>27</v>
      </c>
      <c r="D31" s="42">
        <v>1</v>
      </c>
      <c r="E31" s="42">
        <v>5</v>
      </c>
      <c r="F31" s="42"/>
      <c r="G31" s="178" t="s">
        <v>2010</v>
      </c>
      <c r="H31" s="178" t="s">
        <v>2011</v>
      </c>
      <c r="I31" s="178" t="s">
        <v>2012</v>
      </c>
      <c r="J31" s="178" t="s">
        <v>2013</v>
      </c>
      <c r="K31" s="6">
        <v>18</v>
      </c>
      <c r="L31" s="178" t="s">
        <v>2014</v>
      </c>
      <c r="M31" s="136" t="s">
        <v>1888</v>
      </c>
      <c r="N31" s="138" t="s">
        <v>1879</v>
      </c>
      <c r="O31" s="187" t="s">
        <v>1889</v>
      </c>
      <c r="P31" s="187" t="s">
        <v>1911</v>
      </c>
      <c r="Q31" s="298">
        <v>43465</v>
      </c>
      <c r="R31" s="178" t="s">
        <v>1881</v>
      </c>
      <c r="S31" s="187"/>
      <c r="T31" s="187"/>
      <c r="U31" s="187"/>
      <c r="V31" s="37" t="s">
        <v>2015</v>
      </c>
      <c r="W31" s="295" t="s">
        <v>45</v>
      </c>
      <c r="X31" s="187"/>
      <c r="Y31" s="187"/>
      <c r="Z31" s="178">
        <v>91329960</v>
      </c>
      <c r="AA31" s="37">
        <v>1</v>
      </c>
      <c r="AB31" s="42"/>
      <c r="AC31" s="42"/>
      <c r="AD31" s="42">
        <v>22.1</v>
      </c>
      <c r="AE31" s="42"/>
      <c r="AF31" s="42">
        <v>32</v>
      </c>
      <c r="AG31" s="173">
        <v>0.4</v>
      </c>
      <c r="AH31" s="42" t="s">
        <v>7</v>
      </c>
      <c r="AI31" s="296"/>
      <c r="AJ31" s="42"/>
      <c r="AK31" s="42"/>
      <c r="AL31" s="68"/>
      <c r="AM31" s="68"/>
      <c r="AN31" s="68"/>
      <c r="AO31" s="68"/>
      <c r="AP31" s="68"/>
      <c r="AQ31" s="68"/>
      <c r="AR31" s="68"/>
      <c r="AS31" s="42"/>
      <c r="AT31" s="42">
        <v>22.1</v>
      </c>
      <c r="AU31" s="68">
        <v>1.3</v>
      </c>
      <c r="AV31" s="68"/>
      <c r="AW31" s="68"/>
      <c r="AX31" s="68"/>
      <c r="AY31" s="68"/>
      <c r="AZ31" s="68"/>
      <c r="BA31" s="68">
        <f t="shared" si="2"/>
        <v>1.3</v>
      </c>
    </row>
    <row r="32" spans="1:53" s="282" customFormat="1" ht="30" customHeight="1">
      <c r="A32" s="42">
        <v>27</v>
      </c>
      <c r="B32" s="178" t="str">
        <f t="shared" si="0"/>
        <v>GL 1 5  Biuro NW Racibórz 47-400 Racibórz ul. Tow. gimn. Sokół 18</v>
      </c>
      <c r="C32" s="40" t="s">
        <v>27</v>
      </c>
      <c r="D32" s="42">
        <v>1</v>
      </c>
      <c r="E32" s="42">
        <v>5</v>
      </c>
      <c r="F32" s="42"/>
      <c r="G32" s="178" t="s">
        <v>2010</v>
      </c>
      <c r="H32" s="178" t="s">
        <v>2011</v>
      </c>
      <c r="I32" s="178" t="s">
        <v>2012</v>
      </c>
      <c r="J32" s="178" t="s">
        <v>2013</v>
      </c>
      <c r="K32" s="6">
        <v>18</v>
      </c>
      <c r="L32" s="178" t="s">
        <v>2014</v>
      </c>
      <c r="M32" s="136" t="s">
        <v>1888</v>
      </c>
      <c r="N32" s="138" t="s">
        <v>1879</v>
      </c>
      <c r="O32" s="187" t="s">
        <v>1889</v>
      </c>
      <c r="P32" s="187" t="s">
        <v>2016</v>
      </c>
      <c r="Q32" s="298">
        <v>43465</v>
      </c>
      <c r="R32" s="178" t="s">
        <v>1881</v>
      </c>
      <c r="S32" s="187"/>
      <c r="T32" s="187"/>
      <c r="U32" s="187"/>
      <c r="V32" s="37" t="s">
        <v>2017</v>
      </c>
      <c r="W32" s="295" t="s">
        <v>45</v>
      </c>
      <c r="X32" s="187"/>
      <c r="Y32" s="187"/>
      <c r="Z32" s="178">
        <v>80129360</v>
      </c>
      <c r="AA32" s="37">
        <v>1</v>
      </c>
      <c r="AB32" s="42"/>
      <c r="AC32" s="42"/>
      <c r="AD32" s="42">
        <v>5.7</v>
      </c>
      <c r="AE32" s="42"/>
      <c r="AF32" s="42"/>
      <c r="AG32" s="173">
        <v>0.4</v>
      </c>
      <c r="AH32" s="42" t="s">
        <v>7</v>
      </c>
      <c r="AI32" s="296"/>
      <c r="AJ32" s="42"/>
      <c r="AK32" s="42"/>
      <c r="AL32" s="68"/>
      <c r="AM32" s="68"/>
      <c r="AN32" s="68"/>
      <c r="AO32" s="68"/>
      <c r="AP32" s="68"/>
      <c r="AQ32" s="68"/>
      <c r="AR32" s="68"/>
      <c r="AS32" s="42"/>
      <c r="AT32" s="42">
        <v>5.7</v>
      </c>
      <c r="AU32" s="68">
        <v>0.35</v>
      </c>
      <c r="AV32" s="68"/>
      <c r="AW32" s="68"/>
      <c r="AX32" s="68"/>
      <c r="AY32" s="68"/>
      <c r="AZ32" s="68"/>
      <c r="BA32" s="68">
        <f t="shared" si="2"/>
        <v>0.35</v>
      </c>
    </row>
    <row r="33" spans="1:53" s="282" customFormat="1" ht="30" customHeight="1">
      <c r="A33" s="42">
        <v>28</v>
      </c>
      <c r="B33" s="178" t="str">
        <f t="shared" si="0"/>
        <v>GL 1 5  Biuro NW Racibórz 47-400 Racibórz ul. Tow. gimn. Sokół 18</v>
      </c>
      <c r="C33" s="40" t="s">
        <v>27</v>
      </c>
      <c r="D33" s="42">
        <v>1</v>
      </c>
      <c r="E33" s="42">
        <v>5</v>
      </c>
      <c r="F33" s="42"/>
      <c r="G33" s="178" t="s">
        <v>2010</v>
      </c>
      <c r="H33" s="178" t="s">
        <v>2011</v>
      </c>
      <c r="I33" s="178" t="s">
        <v>2012</v>
      </c>
      <c r="J33" s="178" t="s">
        <v>2013</v>
      </c>
      <c r="K33" s="6">
        <v>18</v>
      </c>
      <c r="L33" s="178" t="s">
        <v>2014</v>
      </c>
      <c r="M33" s="136" t="s">
        <v>1888</v>
      </c>
      <c r="N33" s="187" t="s">
        <v>1879</v>
      </c>
      <c r="O33" s="187" t="s">
        <v>1889</v>
      </c>
      <c r="P33" s="187" t="s">
        <v>2018</v>
      </c>
      <c r="Q33" s="298">
        <v>43465</v>
      </c>
      <c r="R33" s="178" t="s">
        <v>1881</v>
      </c>
      <c r="S33" s="187"/>
      <c r="T33" s="187"/>
      <c r="U33" s="187"/>
      <c r="V33" s="37" t="s">
        <v>2019</v>
      </c>
      <c r="W33" s="295" t="s">
        <v>42</v>
      </c>
      <c r="X33" s="187"/>
      <c r="Y33" s="187">
        <v>30095633</v>
      </c>
      <c r="Z33" s="178">
        <v>94033007</v>
      </c>
      <c r="AA33" s="37">
        <v>1</v>
      </c>
      <c r="AB33" s="42"/>
      <c r="AC33" s="42"/>
      <c r="AD33" s="42">
        <v>9</v>
      </c>
      <c r="AE33" s="42"/>
      <c r="AF33" s="42"/>
      <c r="AG33" s="173">
        <v>0.4</v>
      </c>
      <c r="AH33" s="42" t="s">
        <v>7</v>
      </c>
      <c r="AI33" s="296"/>
      <c r="AJ33" s="42"/>
      <c r="AK33" s="42"/>
      <c r="AL33" s="68"/>
      <c r="AM33" s="68"/>
      <c r="AN33" s="68"/>
      <c r="AO33" s="68"/>
      <c r="AP33" s="68"/>
      <c r="AQ33" s="68"/>
      <c r="AR33" s="68"/>
      <c r="AS33" s="42"/>
      <c r="AT33" s="42">
        <v>9</v>
      </c>
      <c r="AU33" s="68">
        <v>12.38</v>
      </c>
      <c r="AV33" s="68"/>
      <c r="AW33" s="68"/>
      <c r="AX33" s="68"/>
      <c r="AY33" s="68"/>
      <c r="AZ33" s="68"/>
      <c r="BA33" s="68">
        <f t="shared" si="2"/>
        <v>12.38</v>
      </c>
    </row>
    <row r="34" spans="1:53" s="282" customFormat="1" ht="30" customHeight="1">
      <c r="A34" s="42">
        <v>29</v>
      </c>
      <c r="B34" s="178" t="str">
        <f t="shared" si="0"/>
        <v>GL 2  ZWŁ ZW Łąka bud. admin. 43-241 Łąka ul. P.Skargi 30</v>
      </c>
      <c r="C34" s="40" t="s">
        <v>27</v>
      </c>
      <c r="D34" s="173">
        <v>2</v>
      </c>
      <c r="E34" s="173"/>
      <c r="F34" s="173" t="s">
        <v>2020</v>
      </c>
      <c r="G34" s="138" t="s">
        <v>2021</v>
      </c>
      <c r="H34" s="138" t="s">
        <v>2022</v>
      </c>
      <c r="I34" s="138" t="s">
        <v>2023</v>
      </c>
      <c r="J34" s="138" t="s">
        <v>2024</v>
      </c>
      <c r="K34" s="139">
        <v>30</v>
      </c>
      <c r="L34" s="138" t="s">
        <v>2025</v>
      </c>
      <c r="M34" s="136" t="s">
        <v>2026</v>
      </c>
      <c r="N34" s="299" t="s">
        <v>1910</v>
      </c>
      <c r="O34" s="138" t="s">
        <v>22</v>
      </c>
      <c r="P34" s="138" t="s">
        <v>1903</v>
      </c>
      <c r="Q34" s="298">
        <v>43465</v>
      </c>
      <c r="R34" s="178" t="s">
        <v>1881</v>
      </c>
      <c r="S34" s="138"/>
      <c r="T34" s="138"/>
      <c r="U34" s="138"/>
      <c r="V34" s="37" t="s">
        <v>2027</v>
      </c>
      <c r="W34" s="295" t="s">
        <v>45</v>
      </c>
      <c r="X34" s="136" t="s">
        <v>2028</v>
      </c>
      <c r="Y34" s="136">
        <v>14125266</v>
      </c>
      <c r="Z34" s="138">
        <v>91668012</v>
      </c>
      <c r="AA34" s="173">
        <v>1</v>
      </c>
      <c r="AB34" s="173">
        <v>16.5</v>
      </c>
      <c r="AC34" s="173"/>
      <c r="AD34" s="173">
        <v>16.5</v>
      </c>
      <c r="AE34" s="173"/>
      <c r="AF34" s="173">
        <v>25</v>
      </c>
      <c r="AG34" s="173">
        <v>0.4</v>
      </c>
      <c r="AH34" s="42" t="s">
        <v>7</v>
      </c>
      <c r="AI34" s="296"/>
      <c r="AJ34" s="173"/>
      <c r="AK34" s="173"/>
      <c r="AL34" s="257"/>
      <c r="AM34" s="257"/>
      <c r="AN34" s="257"/>
      <c r="AO34" s="257"/>
      <c r="AP34" s="257"/>
      <c r="AQ34" s="257"/>
      <c r="AR34" s="68"/>
      <c r="AS34" s="173"/>
      <c r="AT34" s="173">
        <v>16.5</v>
      </c>
      <c r="AU34" s="257">
        <v>7.1219999999999999</v>
      </c>
      <c r="AV34" s="257"/>
      <c r="AW34" s="257"/>
      <c r="AX34" s="257"/>
      <c r="AY34" s="257"/>
      <c r="AZ34" s="257"/>
      <c r="BA34" s="68">
        <f t="shared" si="2"/>
        <v>7.1219999999999999</v>
      </c>
    </row>
    <row r="35" spans="1:53" s="282" customFormat="1" ht="30" customHeight="1">
      <c r="A35" s="42">
        <v>30</v>
      </c>
      <c r="B35" s="178" t="str">
        <f t="shared" si="0"/>
        <v>GL 2  ZWŁ ZW Łąka ośw. zapory czołowej 43-241 Łąka ul. P.Skargi 30</v>
      </c>
      <c r="C35" s="40" t="s">
        <v>27</v>
      </c>
      <c r="D35" s="173">
        <v>2</v>
      </c>
      <c r="E35" s="173"/>
      <c r="F35" s="173" t="s">
        <v>2020</v>
      </c>
      <c r="G35" s="138" t="s">
        <v>2029</v>
      </c>
      <c r="H35" s="138" t="s">
        <v>2022</v>
      </c>
      <c r="I35" s="138" t="s">
        <v>2023</v>
      </c>
      <c r="J35" s="138" t="s">
        <v>2024</v>
      </c>
      <c r="K35" s="139">
        <v>30</v>
      </c>
      <c r="L35" s="138" t="s">
        <v>2025</v>
      </c>
      <c r="M35" s="136" t="s">
        <v>2026</v>
      </c>
      <c r="N35" s="299" t="s">
        <v>1910</v>
      </c>
      <c r="O35" s="138" t="s">
        <v>22</v>
      </c>
      <c r="P35" s="138" t="s">
        <v>1903</v>
      </c>
      <c r="Q35" s="298">
        <v>43465</v>
      </c>
      <c r="R35" s="178" t="s">
        <v>1881</v>
      </c>
      <c r="S35" s="138"/>
      <c r="T35" s="138"/>
      <c r="U35" s="138"/>
      <c r="V35" s="37" t="s">
        <v>2030</v>
      </c>
      <c r="W35" s="295" t="s">
        <v>45</v>
      </c>
      <c r="X35" s="136" t="s">
        <v>2031</v>
      </c>
      <c r="Y35" s="136">
        <v>14125266</v>
      </c>
      <c r="Z35" s="138">
        <v>63195146</v>
      </c>
      <c r="AA35" s="173">
        <v>1</v>
      </c>
      <c r="AB35" s="173">
        <v>16.5</v>
      </c>
      <c r="AC35" s="173"/>
      <c r="AD35" s="173">
        <v>16.5</v>
      </c>
      <c r="AE35" s="173"/>
      <c r="AF35" s="173">
        <v>25</v>
      </c>
      <c r="AG35" s="173">
        <v>0.4</v>
      </c>
      <c r="AH35" s="42" t="s">
        <v>7</v>
      </c>
      <c r="AI35" s="296"/>
      <c r="AJ35" s="173"/>
      <c r="AK35" s="173"/>
      <c r="AL35" s="257"/>
      <c r="AM35" s="257"/>
      <c r="AN35" s="257"/>
      <c r="AO35" s="257"/>
      <c r="AP35" s="257"/>
      <c r="AQ35" s="257"/>
      <c r="AR35" s="68"/>
      <c r="AS35" s="173"/>
      <c r="AT35" s="173">
        <v>16.5</v>
      </c>
      <c r="AU35" s="257">
        <v>28.334</v>
      </c>
      <c r="AV35" s="257"/>
      <c r="AW35" s="257"/>
      <c r="AX35" s="257"/>
      <c r="AY35" s="257"/>
      <c r="AZ35" s="257"/>
      <c r="BA35" s="68">
        <f t="shared" si="2"/>
        <v>28.334</v>
      </c>
    </row>
    <row r="36" spans="1:53" s="282" customFormat="1" ht="30" customHeight="1">
      <c r="A36" s="42">
        <v>31</v>
      </c>
      <c r="B36" s="178" t="str">
        <f t="shared" si="0"/>
        <v>GL 2  ZWŁ ZW Łąka warsztat 43-241 Łąka ul. P.Skargi 30</v>
      </c>
      <c r="C36" s="40" t="s">
        <v>27</v>
      </c>
      <c r="D36" s="173">
        <v>2</v>
      </c>
      <c r="E36" s="173"/>
      <c r="F36" s="173" t="s">
        <v>2020</v>
      </c>
      <c r="G36" s="138" t="s">
        <v>2032</v>
      </c>
      <c r="H36" s="138" t="s">
        <v>2022</v>
      </c>
      <c r="I36" s="138" t="s">
        <v>2023</v>
      </c>
      <c r="J36" s="138" t="s">
        <v>2024</v>
      </c>
      <c r="K36" s="139">
        <v>30</v>
      </c>
      <c r="L36" s="138" t="s">
        <v>2025</v>
      </c>
      <c r="M36" s="136" t="s">
        <v>2026</v>
      </c>
      <c r="N36" s="299" t="s">
        <v>1910</v>
      </c>
      <c r="O36" s="138" t="s">
        <v>22</v>
      </c>
      <c r="P36" s="138" t="s">
        <v>1903</v>
      </c>
      <c r="Q36" s="298">
        <v>43465</v>
      </c>
      <c r="R36" s="178" t="s">
        <v>1881</v>
      </c>
      <c r="S36" s="138"/>
      <c r="T36" s="138"/>
      <c r="U36" s="138"/>
      <c r="V36" s="37" t="s">
        <v>2033</v>
      </c>
      <c r="W36" s="295" t="s">
        <v>45</v>
      </c>
      <c r="X36" s="136" t="s">
        <v>2034</v>
      </c>
      <c r="Y36" s="136">
        <v>14125266</v>
      </c>
      <c r="Z36" s="138">
        <v>91668008</v>
      </c>
      <c r="AA36" s="173">
        <v>1</v>
      </c>
      <c r="AB36" s="173">
        <v>26.3</v>
      </c>
      <c r="AC36" s="173"/>
      <c r="AD36" s="173">
        <v>26.3</v>
      </c>
      <c r="AE36" s="173"/>
      <c r="AF36" s="173">
        <v>40</v>
      </c>
      <c r="AG36" s="173">
        <v>0.4</v>
      </c>
      <c r="AH36" s="42" t="s">
        <v>7</v>
      </c>
      <c r="AI36" s="296"/>
      <c r="AJ36" s="173"/>
      <c r="AK36" s="173"/>
      <c r="AL36" s="257"/>
      <c r="AM36" s="257"/>
      <c r="AN36" s="257"/>
      <c r="AO36" s="257"/>
      <c r="AP36" s="257"/>
      <c r="AQ36" s="257"/>
      <c r="AR36" s="68"/>
      <c r="AS36" s="173"/>
      <c r="AT36" s="173">
        <v>26.3</v>
      </c>
      <c r="AU36" s="257">
        <v>35.292999999999999</v>
      </c>
      <c r="AV36" s="257"/>
      <c r="AW36" s="257"/>
      <c r="AX36" s="257"/>
      <c r="AY36" s="257"/>
      <c r="AZ36" s="257"/>
      <c r="BA36" s="68">
        <f t="shared" si="2"/>
        <v>35.292999999999999</v>
      </c>
    </row>
    <row r="37" spans="1:53" s="282" customFormat="1" ht="30" customHeight="1">
      <c r="A37" s="42">
        <v>32</v>
      </c>
      <c r="B37" s="178" t="str">
        <f t="shared" si="0"/>
        <v>GL 2  ZWP ZW Przeczyce bud. admin. 42-460 Przeczyce ul. 21-go Stycznia  127a</v>
      </c>
      <c r="C37" s="40" t="s">
        <v>27</v>
      </c>
      <c r="D37" s="173">
        <v>2</v>
      </c>
      <c r="E37" s="173"/>
      <c r="F37" s="173" t="s">
        <v>2035</v>
      </c>
      <c r="G37" s="138" t="s">
        <v>2036</v>
      </c>
      <c r="H37" s="138" t="s">
        <v>2037</v>
      </c>
      <c r="I37" s="138" t="s">
        <v>2038</v>
      </c>
      <c r="J37" s="138" t="s">
        <v>2039</v>
      </c>
      <c r="K37" s="139" t="s">
        <v>2040</v>
      </c>
      <c r="L37" s="138" t="s">
        <v>2025</v>
      </c>
      <c r="M37" s="136" t="s">
        <v>2026</v>
      </c>
      <c r="N37" s="299" t="s">
        <v>1910</v>
      </c>
      <c r="O37" s="138" t="s">
        <v>22</v>
      </c>
      <c r="P37" s="138" t="s">
        <v>2041</v>
      </c>
      <c r="Q37" s="173" t="s">
        <v>2042</v>
      </c>
      <c r="R37" s="178" t="s">
        <v>1881</v>
      </c>
      <c r="S37" s="138"/>
      <c r="T37" s="138"/>
      <c r="U37" s="138"/>
      <c r="V37" s="37" t="s">
        <v>2043</v>
      </c>
      <c r="W37" s="295" t="s">
        <v>45</v>
      </c>
      <c r="X37" s="138" t="s">
        <v>2044</v>
      </c>
      <c r="Y37" s="138">
        <v>70140290</v>
      </c>
      <c r="Z37" s="138">
        <v>71621981</v>
      </c>
      <c r="AA37" s="173">
        <v>1</v>
      </c>
      <c r="AB37" s="173">
        <v>13.2</v>
      </c>
      <c r="AC37" s="173"/>
      <c r="AD37" s="173">
        <v>13.2</v>
      </c>
      <c r="AE37" s="173"/>
      <c r="AF37" s="173">
        <v>20</v>
      </c>
      <c r="AG37" s="173">
        <v>0.4</v>
      </c>
      <c r="AH37" s="42" t="s">
        <v>7</v>
      </c>
      <c r="AI37" s="67"/>
      <c r="AJ37" s="173"/>
      <c r="AK37" s="173">
        <v>13.2</v>
      </c>
      <c r="AL37" s="257">
        <v>0.79700000000000004</v>
      </c>
      <c r="AM37" s="257"/>
      <c r="AN37" s="257"/>
      <c r="AO37" s="257"/>
      <c r="AP37" s="257"/>
      <c r="AQ37" s="257"/>
      <c r="AR37" s="68">
        <f t="shared" si="1"/>
        <v>0.79700000000000004</v>
      </c>
      <c r="AS37" s="173"/>
      <c r="AT37" s="173">
        <v>13.2</v>
      </c>
      <c r="AU37" s="257">
        <v>4.782</v>
      </c>
      <c r="AV37" s="257"/>
      <c r="AW37" s="257"/>
      <c r="AX37" s="257"/>
      <c r="AY37" s="257"/>
      <c r="AZ37" s="257"/>
      <c r="BA37" s="68">
        <f t="shared" si="2"/>
        <v>4.782</v>
      </c>
    </row>
    <row r="38" spans="1:53" s="282" customFormat="1" ht="30" customHeight="1">
      <c r="A38" s="42">
        <v>33</v>
      </c>
      <c r="B38" s="178" t="str">
        <f t="shared" si="0"/>
        <v>GL 2  ZWP ZW Przeczyce bud. admin. 42-460 Przeczyce ul. 21-go Stycznia  127a</v>
      </c>
      <c r="C38" s="40" t="s">
        <v>27</v>
      </c>
      <c r="D38" s="173">
        <v>2</v>
      </c>
      <c r="E38" s="173"/>
      <c r="F38" s="173" t="s">
        <v>2035</v>
      </c>
      <c r="G38" s="138" t="s">
        <v>2036</v>
      </c>
      <c r="H38" s="138" t="s">
        <v>2037</v>
      </c>
      <c r="I38" s="138" t="s">
        <v>2038</v>
      </c>
      <c r="J38" s="138" t="s">
        <v>2039</v>
      </c>
      <c r="K38" s="139" t="s">
        <v>2040</v>
      </c>
      <c r="L38" s="138" t="s">
        <v>2025</v>
      </c>
      <c r="M38" s="136" t="s">
        <v>2026</v>
      </c>
      <c r="N38" s="299" t="s">
        <v>1910</v>
      </c>
      <c r="O38" s="138" t="s">
        <v>22</v>
      </c>
      <c r="P38" s="138" t="s">
        <v>2045</v>
      </c>
      <c r="Q38" s="173" t="s">
        <v>2042</v>
      </c>
      <c r="R38" s="178" t="s">
        <v>1881</v>
      </c>
      <c r="S38" s="138"/>
      <c r="T38" s="138"/>
      <c r="U38" s="138"/>
      <c r="V38" s="37" t="s">
        <v>2046</v>
      </c>
      <c r="W38" s="295" t="s">
        <v>45</v>
      </c>
      <c r="X38" s="138" t="s">
        <v>2047</v>
      </c>
      <c r="Y38" s="138">
        <v>70140290</v>
      </c>
      <c r="Z38" s="138">
        <v>90305407</v>
      </c>
      <c r="AA38" s="173">
        <v>1</v>
      </c>
      <c r="AB38" s="173">
        <v>16.5</v>
      </c>
      <c r="AC38" s="173"/>
      <c r="AD38" s="173">
        <v>16.5</v>
      </c>
      <c r="AE38" s="173"/>
      <c r="AF38" s="173">
        <v>25</v>
      </c>
      <c r="AG38" s="173">
        <v>0.4</v>
      </c>
      <c r="AH38" s="42" t="s">
        <v>7</v>
      </c>
      <c r="AI38" s="67"/>
      <c r="AJ38" s="173"/>
      <c r="AK38" s="173">
        <v>16.5</v>
      </c>
      <c r="AL38" s="257">
        <v>0.14799999999999999</v>
      </c>
      <c r="AM38" s="257"/>
      <c r="AN38" s="257"/>
      <c r="AO38" s="257"/>
      <c r="AP38" s="257"/>
      <c r="AQ38" s="257"/>
      <c r="AR38" s="68">
        <f t="shared" si="1"/>
        <v>0.14799999999999999</v>
      </c>
      <c r="AS38" s="173"/>
      <c r="AT38" s="173">
        <v>16.5</v>
      </c>
      <c r="AU38" s="257">
        <v>0.88600000000000001</v>
      </c>
      <c r="AV38" s="257"/>
      <c r="AW38" s="257"/>
      <c r="AX38" s="257"/>
      <c r="AY38" s="257"/>
      <c r="AZ38" s="257"/>
      <c r="BA38" s="68">
        <f t="shared" si="2"/>
        <v>0.88600000000000001</v>
      </c>
    </row>
    <row r="39" spans="1:53" s="282" customFormat="1" ht="30" customHeight="1">
      <c r="A39" s="42">
        <v>34</v>
      </c>
      <c r="B39" s="178" t="str">
        <f t="shared" si="0"/>
        <v>GL 2  ZWP ZW Przeczyce bud. admin. 42-460 Przeczyce ul. Targowa 2</v>
      </c>
      <c r="C39" s="40" t="s">
        <v>27</v>
      </c>
      <c r="D39" s="173">
        <v>2</v>
      </c>
      <c r="E39" s="173"/>
      <c r="F39" s="173" t="s">
        <v>2035</v>
      </c>
      <c r="G39" s="138" t="s">
        <v>2036</v>
      </c>
      <c r="H39" s="138" t="s">
        <v>2037</v>
      </c>
      <c r="I39" s="138" t="s">
        <v>2038</v>
      </c>
      <c r="J39" s="138" t="s">
        <v>2048</v>
      </c>
      <c r="K39" s="139">
        <v>2</v>
      </c>
      <c r="L39" s="138" t="s">
        <v>2025</v>
      </c>
      <c r="M39" s="136" t="s">
        <v>2026</v>
      </c>
      <c r="N39" s="299" t="s">
        <v>1910</v>
      </c>
      <c r="O39" s="138" t="s">
        <v>22</v>
      </c>
      <c r="P39" s="138" t="s">
        <v>2049</v>
      </c>
      <c r="Q39" s="173" t="s">
        <v>2042</v>
      </c>
      <c r="R39" s="178" t="s">
        <v>1881</v>
      </c>
      <c r="S39" s="138"/>
      <c r="T39" s="138"/>
      <c r="U39" s="138"/>
      <c r="V39" s="37" t="s">
        <v>2050</v>
      </c>
      <c r="W39" s="295" t="s">
        <v>45</v>
      </c>
      <c r="X39" s="138" t="s">
        <v>2051</v>
      </c>
      <c r="Y39" s="138">
        <v>70140290</v>
      </c>
      <c r="Z39" s="138">
        <v>90305350</v>
      </c>
      <c r="AA39" s="173">
        <v>1</v>
      </c>
      <c r="AB39" s="173">
        <v>13.2</v>
      </c>
      <c r="AC39" s="173"/>
      <c r="AD39" s="173">
        <v>13.2</v>
      </c>
      <c r="AE39" s="173"/>
      <c r="AF39" s="173">
        <v>20</v>
      </c>
      <c r="AG39" s="173">
        <v>0.4</v>
      </c>
      <c r="AH39" s="42" t="s">
        <v>7</v>
      </c>
      <c r="AI39" s="296"/>
      <c r="AJ39" s="173"/>
      <c r="AK39" s="173">
        <v>13.2</v>
      </c>
      <c r="AL39" s="257">
        <v>0.67900000000000005</v>
      </c>
      <c r="AM39" s="257"/>
      <c r="AN39" s="257"/>
      <c r="AO39" s="257"/>
      <c r="AP39" s="257"/>
      <c r="AQ39" s="257"/>
      <c r="AR39" s="68">
        <f t="shared" si="1"/>
        <v>0.67900000000000005</v>
      </c>
      <c r="AS39" s="173"/>
      <c r="AT39" s="173">
        <v>13.2</v>
      </c>
      <c r="AU39" s="257">
        <v>4.0730000000000004</v>
      </c>
      <c r="AV39" s="257"/>
      <c r="AW39" s="257"/>
      <c r="AX39" s="257"/>
      <c r="AY39" s="257"/>
      <c r="AZ39" s="257"/>
      <c r="BA39" s="68">
        <f t="shared" si="2"/>
        <v>4.0730000000000004</v>
      </c>
    </row>
    <row r="40" spans="1:53" s="282" customFormat="1" ht="30" customHeight="1">
      <c r="A40" s="42">
        <v>35</v>
      </c>
      <c r="B40" s="178" t="str">
        <f t="shared" si="0"/>
        <v>GL 2  ZWP ZW Przeczyce bud. admin. 42-460 Przeczyce ul. Targowa 2</v>
      </c>
      <c r="C40" s="40" t="s">
        <v>27</v>
      </c>
      <c r="D40" s="173">
        <v>2</v>
      </c>
      <c r="E40" s="173"/>
      <c r="F40" s="173" t="s">
        <v>2035</v>
      </c>
      <c r="G40" s="138" t="s">
        <v>2036</v>
      </c>
      <c r="H40" s="138" t="s">
        <v>2037</v>
      </c>
      <c r="I40" s="138" t="s">
        <v>2038</v>
      </c>
      <c r="J40" s="138" t="s">
        <v>2048</v>
      </c>
      <c r="K40" s="139">
        <v>2</v>
      </c>
      <c r="L40" s="138" t="s">
        <v>2025</v>
      </c>
      <c r="M40" s="136" t="s">
        <v>2026</v>
      </c>
      <c r="N40" s="299" t="s">
        <v>1910</v>
      </c>
      <c r="O40" s="138" t="s">
        <v>22</v>
      </c>
      <c r="P40" s="138" t="s">
        <v>2052</v>
      </c>
      <c r="Q40" s="173" t="s">
        <v>2042</v>
      </c>
      <c r="R40" s="178" t="s">
        <v>1881</v>
      </c>
      <c r="S40" s="138"/>
      <c r="T40" s="138"/>
      <c r="U40" s="138"/>
      <c r="V40" s="37" t="s">
        <v>2053</v>
      </c>
      <c r="W40" s="295" t="s">
        <v>48</v>
      </c>
      <c r="X40" s="138" t="s">
        <v>2054</v>
      </c>
      <c r="Y40" s="138">
        <v>70140290</v>
      </c>
      <c r="Z40" s="138">
        <v>90305410</v>
      </c>
      <c r="AA40" s="173">
        <v>1</v>
      </c>
      <c r="AB40" s="173">
        <v>13.2</v>
      </c>
      <c r="AC40" s="173"/>
      <c r="AD40" s="173">
        <v>13.2</v>
      </c>
      <c r="AE40" s="173"/>
      <c r="AF40" s="173">
        <v>20</v>
      </c>
      <c r="AG40" s="173">
        <v>0.4</v>
      </c>
      <c r="AH40" s="42" t="s">
        <v>7</v>
      </c>
      <c r="AI40" s="296"/>
      <c r="AJ40" s="173"/>
      <c r="AK40" s="173">
        <v>13.2</v>
      </c>
      <c r="AL40" s="257">
        <v>0.14699999999999999</v>
      </c>
      <c r="AM40" s="257"/>
      <c r="AN40" s="257"/>
      <c r="AO40" s="257"/>
      <c r="AP40" s="257"/>
      <c r="AQ40" s="257"/>
      <c r="AR40" s="68">
        <f t="shared" si="1"/>
        <v>0.14699999999999999</v>
      </c>
      <c r="AS40" s="173"/>
      <c r="AT40" s="173">
        <v>13.2</v>
      </c>
      <c r="AU40" s="257">
        <v>0.88</v>
      </c>
      <c r="AV40" s="257"/>
      <c r="AW40" s="257"/>
      <c r="AX40" s="257"/>
      <c r="AY40" s="257"/>
      <c r="AZ40" s="257"/>
      <c r="BA40" s="68">
        <f t="shared" si="2"/>
        <v>0.88</v>
      </c>
    </row>
    <row r="41" spans="1:53" s="282" customFormat="1" ht="30" customHeight="1">
      <c r="A41" s="42">
        <v>36</v>
      </c>
      <c r="B41" s="178" t="str">
        <f t="shared" si="0"/>
        <v xml:space="preserve">GL 2  ZWP ZW Przeczyce bud. wieży spustów 42-460 Przeczyce Zapora Przeczyce </v>
      </c>
      <c r="C41" s="40" t="s">
        <v>27</v>
      </c>
      <c r="D41" s="173">
        <v>2</v>
      </c>
      <c r="E41" s="173"/>
      <c r="F41" s="173" t="s">
        <v>2035</v>
      </c>
      <c r="G41" s="138" t="s">
        <v>2055</v>
      </c>
      <c r="H41" s="138" t="s">
        <v>2037</v>
      </c>
      <c r="I41" s="138" t="s">
        <v>2038</v>
      </c>
      <c r="J41" s="138" t="s">
        <v>2056</v>
      </c>
      <c r="K41" s="139"/>
      <c r="L41" s="138" t="s">
        <v>2025</v>
      </c>
      <c r="M41" s="136" t="s">
        <v>2026</v>
      </c>
      <c r="N41" s="299" t="s">
        <v>1910</v>
      </c>
      <c r="O41" s="138" t="s">
        <v>22</v>
      </c>
      <c r="P41" s="138" t="s">
        <v>2057</v>
      </c>
      <c r="Q41" s="173" t="s">
        <v>2042</v>
      </c>
      <c r="R41" s="178" t="s">
        <v>1881</v>
      </c>
      <c r="S41" s="138"/>
      <c r="T41" s="138"/>
      <c r="U41" s="138"/>
      <c r="V41" s="37" t="s">
        <v>2058</v>
      </c>
      <c r="W41" s="173" t="s">
        <v>46</v>
      </c>
      <c r="X41" s="138" t="s">
        <v>2059</v>
      </c>
      <c r="Y41" s="138">
        <v>70140290</v>
      </c>
      <c r="Z41" s="138">
        <v>96486270</v>
      </c>
      <c r="AA41" s="173">
        <v>1</v>
      </c>
      <c r="AB41" s="173">
        <v>40</v>
      </c>
      <c r="AC41" s="173"/>
      <c r="AD41" s="173">
        <v>40</v>
      </c>
      <c r="AE41" s="173"/>
      <c r="AF41" s="173">
        <v>63</v>
      </c>
      <c r="AG41" s="173">
        <v>0.4</v>
      </c>
      <c r="AH41" s="42" t="s">
        <v>7</v>
      </c>
      <c r="AI41" s="67"/>
      <c r="AJ41" s="173"/>
      <c r="AK41" s="173">
        <v>40</v>
      </c>
      <c r="AL41" s="257"/>
      <c r="AM41" s="257">
        <v>0.27300000000000002</v>
      </c>
      <c r="AN41" s="257">
        <v>1.0229999999999999</v>
      </c>
      <c r="AO41" s="257"/>
      <c r="AP41" s="257"/>
      <c r="AQ41" s="257"/>
      <c r="AR41" s="68">
        <f t="shared" si="1"/>
        <v>1.2959999999999998</v>
      </c>
      <c r="AS41" s="173"/>
      <c r="AT41" s="173">
        <v>40</v>
      </c>
      <c r="AU41" s="257"/>
      <c r="AV41" s="257">
        <v>1.637</v>
      </c>
      <c r="AW41" s="257">
        <v>6.1360000000000001</v>
      </c>
      <c r="AX41" s="257"/>
      <c r="AY41" s="257"/>
      <c r="AZ41" s="257"/>
      <c r="BA41" s="68">
        <f t="shared" si="2"/>
        <v>7.7729999999999997</v>
      </c>
    </row>
    <row r="42" spans="1:53" s="282" customFormat="1" ht="30" customHeight="1">
      <c r="A42" s="42">
        <v>37</v>
      </c>
      <c r="B42" s="178" t="str">
        <f t="shared" si="0"/>
        <v xml:space="preserve">GL 2  ZWP ZW Przeczyce stacja pomp Boguchwałowice 42-460 Przeczyce Boguchwałowice ul. Wakacyjna </v>
      </c>
      <c r="C42" s="40" t="s">
        <v>27</v>
      </c>
      <c r="D42" s="173">
        <v>2</v>
      </c>
      <c r="E42" s="173"/>
      <c r="F42" s="173" t="s">
        <v>2035</v>
      </c>
      <c r="G42" s="138" t="s">
        <v>2060</v>
      </c>
      <c r="H42" s="138" t="s">
        <v>2037</v>
      </c>
      <c r="I42" s="138" t="s">
        <v>2038</v>
      </c>
      <c r="J42" s="138" t="s">
        <v>2061</v>
      </c>
      <c r="K42" s="139"/>
      <c r="L42" s="138" t="s">
        <v>2025</v>
      </c>
      <c r="M42" s="136" t="s">
        <v>2026</v>
      </c>
      <c r="N42" s="299" t="s">
        <v>1910</v>
      </c>
      <c r="O42" s="138" t="s">
        <v>22</v>
      </c>
      <c r="P42" s="138" t="s">
        <v>2062</v>
      </c>
      <c r="Q42" s="173" t="s">
        <v>2042</v>
      </c>
      <c r="R42" s="178" t="s">
        <v>1881</v>
      </c>
      <c r="S42" s="138"/>
      <c r="T42" s="138"/>
      <c r="U42" s="138"/>
      <c r="V42" s="37" t="s">
        <v>2063</v>
      </c>
      <c r="W42" s="173" t="s">
        <v>46</v>
      </c>
      <c r="X42" s="138" t="s">
        <v>2064</v>
      </c>
      <c r="Y42" s="138">
        <v>70140290</v>
      </c>
      <c r="Z42" s="138">
        <v>93594419</v>
      </c>
      <c r="AA42" s="173">
        <v>1</v>
      </c>
      <c r="AB42" s="173">
        <v>40</v>
      </c>
      <c r="AC42" s="173"/>
      <c r="AD42" s="173">
        <v>40</v>
      </c>
      <c r="AE42" s="173"/>
      <c r="AF42" s="173">
        <v>63</v>
      </c>
      <c r="AG42" s="173">
        <v>0.4</v>
      </c>
      <c r="AH42" s="42" t="s">
        <v>7</v>
      </c>
      <c r="AI42" s="296"/>
      <c r="AJ42" s="173"/>
      <c r="AK42" s="173">
        <v>40</v>
      </c>
      <c r="AL42" s="257"/>
      <c r="AM42" s="257">
        <v>0.31900000000000001</v>
      </c>
      <c r="AN42" s="257">
        <v>4.8120000000000003</v>
      </c>
      <c r="AO42" s="257"/>
      <c r="AP42" s="257"/>
      <c r="AQ42" s="257"/>
      <c r="AR42" s="68">
        <f t="shared" si="1"/>
        <v>5.1310000000000002</v>
      </c>
      <c r="AS42" s="173"/>
      <c r="AT42" s="173">
        <v>40</v>
      </c>
      <c r="AU42" s="257"/>
      <c r="AV42" s="257">
        <v>1.9139999999999999</v>
      </c>
      <c r="AW42" s="257">
        <v>28.873000000000001</v>
      </c>
      <c r="AX42" s="257"/>
      <c r="AY42" s="257"/>
      <c r="AZ42" s="257"/>
      <c r="BA42" s="68">
        <f t="shared" si="2"/>
        <v>30.787000000000003</v>
      </c>
    </row>
    <row r="43" spans="1:53" s="282" customFormat="1" ht="30" customHeight="1">
      <c r="A43" s="42">
        <v>38</v>
      </c>
      <c r="B43" s="178" t="str">
        <f t="shared" si="0"/>
        <v xml:space="preserve">GL 2  ZWP ZW Przeczyce warsztat 42-460 Przeczyce ul. Słoneczna </v>
      </c>
      <c r="C43" s="40" t="s">
        <v>27</v>
      </c>
      <c r="D43" s="173">
        <v>2</v>
      </c>
      <c r="E43" s="173"/>
      <c r="F43" s="173" t="s">
        <v>2035</v>
      </c>
      <c r="G43" s="138" t="s">
        <v>2065</v>
      </c>
      <c r="H43" s="138" t="s">
        <v>2037</v>
      </c>
      <c r="I43" s="138" t="s">
        <v>2038</v>
      </c>
      <c r="J43" s="138" t="s">
        <v>2066</v>
      </c>
      <c r="K43" s="139"/>
      <c r="L43" s="138" t="s">
        <v>2025</v>
      </c>
      <c r="M43" s="136" t="s">
        <v>2026</v>
      </c>
      <c r="N43" s="299" t="s">
        <v>1910</v>
      </c>
      <c r="O43" s="138" t="s">
        <v>22</v>
      </c>
      <c r="P43" s="138" t="s">
        <v>2067</v>
      </c>
      <c r="Q43" s="173" t="s">
        <v>2042</v>
      </c>
      <c r="R43" s="178" t="s">
        <v>1881</v>
      </c>
      <c r="S43" s="138"/>
      <c r="T43" s="138"/>
      <c r="U43" s="138"/>
      <c r="V43" s="37" t="s">
        <v>2068</v>
      </c>
      <c r="W43" s="295" t="s">
        <v>45</v>
      </c>
      <c r="X43" s="138" t="s">
        <v>2069</v>
      </c>
      <c r="Y43" s="138">
        <v>70140290</v>
      </c>
      <c r="Z43" s="138">
        <v>91318051</v>
      </c>
      <c r="AA43" s="173">
        <v>1</v>
      </c>
      <c r="AB43" s="173">
        <v>16.5</v>
      </c>
      <c r="AC43" s="173"/>
      <c r="AD43" s="173">
        <v>16.5</v>
      </c>
      <c r="AE43" s="173"/>
      <c r="AF43" s="173">
        <v>25</v>
      </c>
      <c r="AG43" s="173">
        <v>0.4</v>
      </c>
      <c r="AH43" s="42" t="s">
        <v>7</v>
      </c>
      <c r="AI43" s="296"/>
      <c r="AJ43" s="173"/>
      <c r="AK43" s="173">
        <v>16.5</v>
      </c>
      <c r="AL43" s="257">
        <v>0.36899999999999999</v>
      </c>
      <c r="AM43" s="257"/>
      <c r="AN43" s="257"/>
      <c r="AO43" s="257"/>
      <c r="AP43" s="257"/>
      <c r="AQ43" s="257"/>
      <c r="AR43" s="68">
        <f t="shared" si="1"/>
        <v>0.36899999999999999</v>
      </c>
      <c r="AS43" s="173"/>
      <c r="AT43" s="173">
        <v>16.5</v>
      </c>
      <c r="AU43" s="257">
        <v>2.2149999999999999</v>
      </c>
      <c r="AV43" s="257"/>
      <c r="AW43" s="257"/>
      <c r="AX43" s="257"/>
      <c r="AY43" s="257"/>
      <c r="AZ43" s="257"/>
      <c r="BA43" s="68">
        <f t="shared" si="2"/>
        <v>2.2149999999999999</v>
      </c>
    </row>
    <row r="44" spans="1:53" s="282" customFormat="1" ht="30" customHeight="1">
      <c r="A44" s="42">
        <v>39</v>
      </c>
      <c r="B44" s="178" t="str">
        <f t="shared" si="0"/>
        <v xml:space="preserve">GL 2  ZWW ZW Wilkówka 43-365 Wilkowice ul. Harcerska </v>
      </c>
      <c r="C44" s="40" t="s">
        <v>27</v>
      </c>
      <c r="D44" s="173">
        <v>2</v>
      </c>
      <c r="E44" s="173"/>
      <c r="F44" s="173" t="s">
        <v>2070</v>
      </c>
      <c r="G44" s="138" t="s">
        <v>2071</v>
      </c>
      <c r="H44" s="138" t="s">
        <v>2072</v>
      </c>
      <c r="I44" s="138" t="s">
        <v>2073</v>
      </c>
      <c r="J44" s="138" t="s">
        <v>2074</v>
      </c>
      <c r="K44" s="139"/>
      <c r="L44" s="138" t="s">
        <v>2025</v>
      </c>
      <c r="M44" s="136" t="s">
        <v>2026</v>
      </c>
      <c r="N44" s="299" t="s">
        <v>1910</v>
      </c>
      <c r="O44" s="138" t="s">
        <v>22</v>
      </c>
      <c r="P44" s="138"/>
      <c r="Q44" s="173" t="s">
        <v>2042</v>
      </c>
      <c r="R44" s="178" t="s">
        <v>1881</v>
      </c>
      <c r="S44" s="138"/>
      <c r="T44" s="138"/>
      <c r="U44" s="138"/>
      <c r="V44" s="173" t="s">
        <v>2075</v>
      </c>
      <c r="W44" s="295" t="s">
        <v>44</v>
      </c>
      <c r="X44" s="138"/>
      <c r="Y44" s="138"/>
      <c r="Z44" s="138">
        <v>50087285</v>
      </c>
      <c r="AA44" s="173">
        <v>15</v>
      </c>
      <c r="AB44" s="173"/>
      <c r="AC44" s="173"/>
      <c r="AD44" s="173">
        <v>46</v>
      </c>
      <c r="AE44" s="173"/>
      <c r="AF44" s="173"/>
      <c r="AG44" s="173">
        <v>0.4</v>
      </c>
      <c r="AH44" s="42" t="s">
        <v>7</v>
      </c>
      <c r="AI44" s="296"/>
      <c r="AJ44" s="173"/>
      <c r="AK44" s="173">
        <v>46</v>
      </c>
      <c r="AL44" s="138"/>
      <c r="AM44" s="257">
        <v>0.55500000000000005</v>
      </c>
      <c r="AN44" s="257">
        <v>0.66700000000000004</v>
      </c>
      <c r="AO44" s="257"/>
      <c r="AP44" s="257"/>
      <c r="AQ44" s="257"/>
      <c r="AR44" s="68">
        <f>SUM(AM44:AQ44)</f>
        <v>1.222</v>
      </c>
      <c r="AS44" s="173"/>
      <c r="AT44" s="173">
        <v>46</v>
      </c>
      <c r="AU44" s="138"/>
      <c r="AV44" s="257">
        <v>3.3319999999999999</v>
      </c>
      <c r="AW44" s="257">
        <v>4</v>
      </c>
      <c r="AX44" s="257"/>
      <c r="AY44" s="257"/>
      <c r="AZ44" s="257"/>
      <c r="BA44" s="68">
        <f>SUM(AV44:AZ44)</f>
        <v>7.3319999999999999</v>
      </c>
    </row>
    <row r="45" spans="1:53" s="282" customFormat="1" ht="30" customHeight="1">
      <c r="A45" s="42">
        <v>40</v>
      </c>
      <c r="B45" s="178" t="str">
        <f t="shared" si="0"/>
        <v>GL 2  ZWWC ZW Wisła Czarne 43-460 Wisła ul. Noclegi  1</v>
      </c>
      <c r="C45" s="40" t="s">
        <v>27</v>
      </c>
      <c r="D45" s="173">
        <v>2</v>
      </c>
      <c r="E45" s="173"/>
      <c r="F45" s="173" t="s">
        <v>2076</v>
      </c>
      <c r="G45" s="138" t="s">
        <v>2077</v>
      </c>
      <c r="H45" s="138" t="s">
        <v>2078</v>
      </c>
      <c r="I45" s="138" t="s">
        <v>2079</v>
      </c>
      <c r="J45" s="138" t="s">
        <v>2080</v>
      </c>
      <c r="K45" s="139">
        <v>1</v>
      </c>
      <c r="L45" s="138" t="s">
        <v>2025</v>
      </c>
      <c r="M45" s="136" t="s">
        <v>2026</v>
      </c>
      <c r="N45" s="299" t="s">
        <v>1910</v>
      </c>
      <c r="O45" s="138" t="s">
        <v>22</v>
      </c>
      <c r="P45" s="138" t="s">
        <v>2081</v>
      </c>
      <c r="Q45" s="173" t="s">
        <v>2042</v>
      </c>
      <c r="R45" s="178" t="s">
        <v>1881</v>
      </c>
      <c r="S45" s="138"/>
      <c r="T45" s="138"/>
      <c r="U45" s="138"/>
      <c r="V45" s="37" t="s">
        <v>2082</v>
      </c>
      <c r="W45" s="295" t="s">
        <v>45</v>
      </c>
      <c r="X45" s="136" t="s">
        <v>2083</v>
      </c>
      <c r="Y45" s="136">
        <v>50062791</v>
      </c>
      <c r="Z45" s="138">
        <v>8325045</v>
      </c>
      <c r="AA45" s="173">
        <v>1</v>
      </c>
      <c r="AB45" s="173">
        <v>40</v>
      </c>
      <c r="AC45" s="173"/>
      <c r="AD45" s="173">
        <v>40</v>
      </c>
      <c r="AE45" s="173"/>
      <c r="AF45" s="173">
        <v>63</v>
      </c>
      <c r="AG45" s="173">
        <v>0.4</v>
      </c>
      <c r="AH45" s="42" t="s">
        <v>7</v>
      </c>
      <c r="AI45" s="296"/>
      <c r="AJ45" s="173"/>
      <c r="AK45" s="173">
        <v>40</v>
      </c>
      <c r="AL45" s="257">
        <v>3.8940000000000001</v>
      </c>
      <c r="AM45" s="257"/>
      <c r="AN45" s="257"/>
      <c r="AO45" s="257"/>
      <c r="AP45" s="257"/>
      <c r="AQ45" s="257"/>
      <c r="AR45" s="68">
        <f t="shared" ref="AR45:AR75" si="3">SUM(AL45:AQ45)</f>
        <v>3.8940000000000001</v>
      </c>
      <c r="AS45" s="173"/>
      <c r="AT45" s="173">
        <v>40</v>
      </c>
      <c r="AU45" s="257">
        <v>23.364000000000001</v>
      </c>
      <c r="AV45" s="257"/>
      <c r="AW45" s="257"/>
      <c r="AX45" s="257"/>
      <c r="AY45" s="257"/>
      <c r="AZ45" s="257"/>
      <c r="BA45" s="68">
        <f t="shared" ref="BA45:BA75" si="4">SUM(AU45:AZ45)</f>
        <v>23.364000000000001</v>
      </c>
    </row>
    <row r="46" spans="1:53" s="282" customFormat="1" ht="30" customHeight="1">
      <c r="A46" s="42">
        <v>41</v>
      </c>
      <c r="B46" s="178" t="str">
        <f t="shared" si="0"/>
        <v>GL 2  ZWWC ZW Wisła Czarne lokal socj. 43-460 Wisła ul. Noclegi  1</v>
      </c>
      <c r="C46" s="40" t="s">
        <v>27</v>
      </c>
      <c r="D46" s="173">
        <v>2</v>
      </c>
      <c r="E46" s="173"/>
      <c r="F46" s="173" t="s">
        <v>2076</v>
      </c>
      <c r="G46" s="138" t="s">
        <v>2084</v>
      </c>
      <c r="H46" s="138" t="s">
        <v>2078</v>
      </c>
      <c r="I46" s="138" t="s">
        <v>2079</v>
      </c>
      <c r="J46" s="138" t="s">
        <v>2080</v>
      </c>
      <c r="K46" s="139">
        <v>1</v>
      </c>
      <c r="L46" s="138" t="s">
        <v>2025</v>
      </c>
      <c r="M46" s="136" t="s">
        <v>2026</v>
      </c>
      <c r="N46" s="299" t="s">
        <v>1910</v>
      </c>
      <c r="O46" s="138" t="s">
        <v>22</v>
      </c>
      <c r="P46" s="138" t="s">
        <v>2085</v>
      </c>
      <c r="Q46" s="173" t="s">
        <v>2042</v>
      </c>
      <c r="R46" s="178" t="s">
        <v>1881</v>
      </c>
      <c r="S46" s="138"/>
      <c r="T46" s="138"/>
      <c r="U46" s="138"/>
      <c r="V46" s="37" t="s">
        <v>2086</v>
      </c>
      <c r="W46" s="295" t="s">
        <v>45</v>
      </c>
      <c r="X46" s="138" t="s">
        <v>2087</v>
      </c>
      <c r="Y46" s="136">
        <v>50062791</v>
      </c>
      <c r="Z46" s="138">
        <v>8685336</v>
      </c>
      <c r="AA46" s="173">
        <v>1</v>
      </c>
      <c r="AB46" s="173">
        <v>4.5</v>
      </c>
      <c r="AC46" s="173"/>
      <c r="AD46" s="173">
        <v>4.5</v>
      </c>
      <c r="AE46" s="173"/>
      <c r="AF46" s="173">
        <v>20</v>
      </c>
      <c r="AG46" s="173">
        <v>0.4</v>
      </c>
      <c r="AH46" s="42" t="s">
        <v>7</v>
      </c>
      <c r="AI46" s="296"/>
      <c r="AJ46" s="173"/>
      <c r="AK46" s="173">
        <v>4.5</v>
      </c>
      <c r="AL46" s="257">
        <v>0.11</v>
      </c>
      <c r="AM46" s="257"/>
      <c r="AN46" s="257"/>
      <c r="AO46" s="257"/>
      <c r="AP46" s="257"/>
      <c r="AQ46" s="257"/>
      <c r="AR46" s="68">
        <f t="shared" si="3"/>
        <v>0.11</v>
      </c>
      <c r="AS46" s="173"/>
      <c r="AT46" s="173">
        <v>4.5</v>
      </c>
      <c r="AU46" s="257">
        <v>0.65800000000000003</v>
      </c>
      <c r="AV46" s="257"/>
      <c r="AW46" s="257"/>
      <c r="AX46" s="257"/>
      <c r="AY46" s="257"/>
      <c r="AZ46" s="257"/>
      <c r="BA46" s="68">
        <f t="shared" si="4"/>
        <v>0.65800000000000003</v>
      </c>
    </row>
    <row r="47" spans="1:53" s="282" customFormat="1" ht="30" customHeight="1">
      <c r="A47" s="42">
        <v>42</v>
      </c>
      <c r="B47" s="178" t="str">
        <f t="shared" si="0"/>
        <v>GL 2  ZWWC ZW Wisła Czarne lokal socj. 43-460 Wisła ul. Noclegi  1</v>
      </c>
      <c r="C47" s="40" t="s">
        <v>27</v>
      </c>
      <c r="D47" s="173">
        <v>2</v>
      </c>
      <c r="E47" s="173"/>
      <c r="F47" s="173" t="s">
        <v>2076</v>
      </c>
      <c r="G47" s="138" t="s">
        <v>2084</v>
      </c>
      <c r="H47" s="138" t="s">
        <v>2078</v>
      </c>
      <c r="I47" s="138" t="s">
        <v>2079</v>
      </c>
      <c r="J47" s="138" t="s">
        <v>2080</v>
      </c>
      <c r="K47" s="139">
        <v>1</v>
      </c>
      <c r="L47" s="138" t="s">
        <v>2025</v>
      </c>
      <c r="M47" s="136" t="s">
        <v>2026</v>
      </c>
      <c r="N47" s="299" t="s">
        <v>1910</v>
      </c>
      <c r="O47" s="138" t="s">
        <v>22</v>
      </c>
      <c r="P47" s="138" t="s">
        <v>2088</v>
      </c>
      <c r="Q47" s="173" t="s">
        <v>2042</v>
      </c>
      <c r="R47" s="178" t="s">
        <v>1881</v>
      </c>
      <c r="S47" s="138"/>
      <c r="T47" s="138"/>
      <c r="U47" s="138"/>
      <c r="V47" s="37" t="s">
        <v>2089</v>
      </c>
      <c r="W47" s="295" t="s">
        <v>45</v>
      </c>
      <c r="X47" s="138" t="s">
        <v>2090</v>
      </c>
      <c r="Y47" s="136">
        <v>50062791</v>
      </c>
      <c r="Z47" s="138">
        <v>8512938</v>
      </c>
      <c r="AA47" s="173">
        <v>1</v>
      </c>
      <c r="AB47" s="173">
        <v>4.5</v>
      </c>
      <c r="AC47" s="173"/>
      <c r="AD47" s="173">
        <v>4.5</v>
      </c>
      <c r="AE47" s="173"/>
      <c r="AF47" s="173">
        <v>25</v>
      </c>
      <c r="AG47" s="173">
        <v>0.4</v>
      </c>
      <c r="AH47" s="42" t="s">
        <v>7</v>
      </c>
      <c r="AI47" s="296"/>
      <c r="AJ47" s="173"/>
      <c r="AK47" s="173">
        <v>4.5</v>
      </c>
      <c r="AL47" s="257">
        <v>6.8000000000000005E-2</v>
      </c>
      <c r="AM47" s="257"/>
      <c r="AN47" s="257"/>
      <c r="AO47" s="257"/>
      <c r="AP47" s="257"/>
      <c r="AQ47" s="257"/>
      <c r="AR47" s="68">
        <f t="shared" si="3"/>
        <v>6.8000000000000005E-2</v>
      </c>
      <c r="AS47" s="173"/>
      <c r="AT47" s="173">
        <v>4.5</v>
      </c>
      <c r="AU47" s="257">
        <v>0.40500000000000003</v>
      </c>
      <c r="AV47" s="257"/>
      <c r="AW47" s="257"/>
      <c r="AX47" s="257"/>
      <c r="AY47" s="257"/>
      <c r="AZ47" s="257"/>
      <c r="BA47" s="68">
        <f t="shared" si="4"/>
        <v>0.40500000000000003</v>
      </c>
    </row>
    <row r="48" spans="1:53" s="282" customFormat="1" ht="30" customHeight="1">
      <c r="A48" s="42">
        <v>43</v>
      </c>
      <c r="B48" s="178" t="str">
        <f t="shared" si="0"/>
        <v>GL 2  ZWWC ZW Wisła Czarne lokal socj. 43-460 Wisła ul. Noclegi  1</v>
      </c>
      <c r="C48" s="40" t="s">
        <v>27</v>
      </c>
      <c r="D48" s="173">
        <v>2</v>
      </c>
      <c r="E48" s="173"/>
      <c r="F48" s="173" t="s">
        <v>2076</v>
      </c>
      <c r="G48" s="138" t="s">
        <v>2084</v>
      </c>
      <c r="H48" s="138" t="s">
        <v>2078</v>
      </c>
      <c r="I48" s="138" t="s">
        <v>2079</v>
      </c>
      <c r="J48" s="138" t="s">
        <v>2080</v>
      </c>
      <c r="K48" s="139">
        <v>1</v>
      </c>
      <c r="L48" s="138" t="s">
        <v>2025</v>
      </c>
      <c r="M48" s="136" t="s">
        <v>2026</v>
      </c>
      <c r="N48" s="299" t="s">
        <v>1910</v>
      </c>
      <c r="O48" s="138" t="s">
        <v>22</v>
      </c>
      <c r="P48" s="138" t="s">
        <v>2091</v>
      </c>
      <c r="Q48" s="173" t="s">
        <v>2042</v>
      </c>
      <c r="R48" s="178" t="s">
        <v>1881</v>
      </c>
      <c r="S48" s="138"/>
      <c r="T48" s="138"/>
      <c r="U48" s="138"/>
      <c r="V48" s="37" t="s">
        <v>2092</v>
      </c>
      <c r="W48" s="295" t="s">
        <v>45</v>
      </c>
      <c r="X48" s="138" t="s">
        <v>2093</v>
      </c>
      <c r="Y48" s="136">
        <v>50062791</v>
      </c>
      <c r="Z48" s="138">
        <v>8822201</v>
      </c>
      <c r="AA48" s="173">
        <v>1</v>
      </c>
      <c r="AB48" s="173">
        <v>4.5</v>
      </c>
      <c r="AC48" s="173"/>
      <c r="AD48" s="173">
        <v>4.5</v>
      </c>
      <c r="AE48" s="173"/>
      <c r="AF48" s="173">
        <v>20</v>
      </c>
      <c r="AG48" s="173">
        <v>0.4</v>
      </c>
      <c r="AH48" s="42" t="s">
        <v>7</v>
      </c>
      <c r="AI48" s="296"/>
      <c r="AJ48" s="173"/>
      <c r="AK48" s="173">
        <v>4.5</v>
      </c>
      <c r="AL48" s="257">
        <v>1.9E-2</v>
      </c>
      <c r="AM48" s="257"/>
      <c r="AN48" s="257"/>
      <c r="AO48" s="257"/>
      <c r="AP48" s="257"/>
      <c r="AQ48" s="257"/>
      <c r="AR48" s="68">
        <f t="shared" si="3"/>
        <v>1.9E-2</v>
      </c>
      <c r="AS48" s="173"/>
      <c r="AT48" s="173">
        <v>4.5</v>
      </c>
      <c r="AU48" s="257">
        <v>0.114</v>
      </c>
      <c r="AV48" s="257"/>
      <c r="AW48" s="257"/>
      <c r="AX48" s="257"/>
      <c r="AY48" s="257"/>
      <c r="AZ48" s="257"/>
      <c r="BA48" s="68">
        <f t="shared" si="4"/>
        <v>0.114</v>
      </c>
    </row>
    <row r="49" spans="1:53" s="282" customFormat="1" ht="30" customHeight="1">
      <c r="A49" s="42">
        <v>44</v>
      </c>
      <c r="B49" s="178" t="str">
        <f t="shared" si="0"/>
        <v>GL 2  ZWWC ZW Wisła Czarne lokal socj. 43-460 Wisła ul. Noclegi  1</v>
      </c>
      <c r="C49" s="40" t="s">
        <v>27</v>
      </c>
      <c r="D49" s="173">
        <v>2</v>
      </c>
      <c r="E49" s="173"/>
      <c r="F49" s="173" t="s">
        <v>2076</v>
      </c>
      <c r="G49" s="138" t="s">
        <v>2084</v>
      </c>
      <c r="H49" s="138" t="s">
        <v>2078</v>
      </c>
      <c r="I49" s="138" t="s">
        <v>2079</v>
      </c>
      <c r="J49" s="138" t="s">
        <v>2080</v>
      </c>
      <c r="K49" s="139">
        <v>1</v>
      </c>
      <c r="L49" s="138" t="s">
        <v>2025</v>
      </c>
      <c r="M49" s="136" t="s">
        <v>2026</v>
      </c>
      <c r="N49" s="299" t="s">
        <v>1910</v>
      </c>
      <c r="O49" s="138" t="s">
        <v>22</v>
      </c>
      <c r="P49" s="138" t="s">
        <v>2094</v>
      </c>
      <c r="Q49" s="173" t="s">
        <v>2042</v>
      </c>
      <c r="R49" s="178" t="s">
        <v>1881</v>
      </c>
      <c r="S49" s="138"/>
      <c r="T49" s="138"/>
      <c r="U49" s="138"/>
      <c r="V49" s="37" t="s">
        <v>2095</v>
      </c>
      <c r="W49" s="295" t="s">
        <v>45</v>
      </c>
      <c r="X49" s="138" t="s">
        <v>2096</v>
      </c>
      <c r="Y49" s="136">
        <v>50062791</v>
      </c>
      <c r="Z49" s="138">
        <v>8622607</v>
      </c>
      <c r="AA49" s="173">
        <v>1</v>
      </c>
      <c r="AB49" s="173">
        <v>4.5</v>
      </c>
      <c r="AC49" s="173"/>
      <c r="AD49" s="173">
        <v>4.5</v>
      </c>
      <c r="AE49" s="173"/>
      <c r="AF49" s="173">
        <v>25</v>
      </c>
      <c r="AG49" s="173">
        <v>0.4</v>
      </c>
      <c r="AH49" s="42" t="s">
        <v>7</v>
      </c>
      <c r="AI49" s="296"/>
      <c r="AJ49" s="173"/>
      <c r="AK49" s="173">
        <v>4.5</v>
      </c>
      <c r="AL49" s="257">
        <v>0.21</v>
      </c>
      <c r="AM49" s="257"/>
      <c r="AN49" s="257"/>
      <c r="AO49" s="257"/>
      <c r="AP49" s="257"/>
      <c r="AQ49" s="257"/>
      <c r="AR49" s="68">
        <f t="shared" si="3"/>
        <v>0.21</v>
      </c>
      <c r="AS49" s="173"/>
      <c r="AT49" s="173">
        <v>4.5</v>
      </c>
      <c r="AU49" s="257">
        <v>1.26</v>
      </c>
      <c r="AV49" s="257"/>
      <c r="AW49" s="257"/>
      <c r="AX49" s="257"/>
      <c r="AY49" s="257"/>
      <c r="AZ49" s="257"/>
      <c r="BA49" s="68">
        <f t="shared" si="4"/>
        <v>1.26</v>
      </c>
    </row>
    <row r="50" spans="1:53" s="282" customFormat="1" ht="30" customHeight="1">
      <c r="A50" s="42">
        <v>45</v>
      </c>
      <c r="B50" s="178" t="str">
        <f t="shared" si="0"/>
        <v>GL 2  ZWWC ZW Wisła Czarne warsztat 43-460 Wisła ul. Noclegi  1</v>
      </c>
      <c r="C50" s="40" t="s">
        <v>27</v>
      </c>
      <c r="D50" s="173">
        <v>2</v>
      </c>
      <c r="E50" s="173"/>
      <c r="F50" s="173" t="s">
        <v>2076</v>
      </c>
      <c r="G50" s="138" t="s">
        <v>2097</v>
      </c>
      <c r="H50" s="138" t="s">
        <v>2078</v>
      </c>
      <c r="I50" s="138" t="s">
        <v>2079</v>
      </c>
      <c r="J50" s="138" t="s">
        <v>2080</v>
      </c>
      <c r="K50" s="139">
        <v>1</v>
      </c>
      <c r="L50" s="138" t="s">
        <v>2025</v>
      </c>
      <c r="M50" s="136" t="s">
        <v>2026</v>
      </c>
      <c r="N50" s="299" t="s">
        <v>1910</v>
      </c>
      <c r="O50" s="138" t="s">
        <v>22</v>
      </c>
      <c r="P50" s="138" t="s">
        <v>2098</v>
      </c>
      <c r="Q50" s="173" t="s">
        <v>2042</v>
      </c>
      <c r="R50" s="178" t="s">
        <v>1881</v>
      </c>
      <c r="S50" s="138"/>
      <c r="T50" s="138"/>
      <c r="U50" s="138"/>
      <c r="V50" s="173" t="s">
        <v>2099</v>
      </c>
      <c r="W50" s="295" t="s">
        <v>45</v>
      </c>
      <c r="X50" s="138"/>
      <c r="Y50" s="138"/>
      <c r="Z50" s="138">
        <v>96489629</v>
      </c>
      <c r="AA50" s="173">
        <v>40</v>
      </c>
      <c r="AB50" s="173">
        <v>40</v>
      </c>
      <c r="AC50" s="173"/>
      <c r="AD50" s="173">
        <v>360</v>
      </c>
      <c r="AE50" s="173"/>
      <c r="AF50" s="173"/>
      <c r="AG50" s="173">
        <v>0.4</v>
      </c>
      <c r="AH50" s="42" t="s">
        <v>7</v>
      </c>
      <c r="AI50" s="296"/>
      <c r="AJ50" s="173"/>
      <c r="AK50" s="173">
        <v>360</v>
      </c>
      <c r="AL50" s="257">
        <v>13.414999999999999</v>
      </c>
      <c r="AM50" s="257"/>
      <c r="AN50" s="257"/>
      <c r="AO50" s="257"/>
      <c r="AP50" s="257"/>
      <c r="AQ50" s="257"/>
      <c r="AR50" s="68">
        <f t="shared" si="3"/>
        <v>13.414999999999999</v>
      </c>
      <c r="AS50" s="173"/>
      <c r="AT50" s="173">
        <v>360</v>
      </c>
      <c r="AU50" s="257">
        <v>80.492000000000004</v>
      </c>
      <c r="AV50" s="257"/>
      <c r="AW50" s="257"/>
      <c r="AX50" s="257"/>
      <c r="AY50" s="257"/>
      <c r="AZ50" s="257"/>
      <c r="BA50" s="68">
        <f t="shared" si="4"/>
        <v>80.492000000000004</v>
      </c>
    </row>
    <row r="51" spans="1:53" ht="30" customHeight="1">
      <c r="A51" s="42">
        <v>46</v>
      </c>
      <c r="B51" s="178" t="str">
        <f t="shared" si="0"/>
        <v xml:space="preserve">GL 2 1  Stacja pomp Jawiszowice 32-626 Jawiszowice ul. Wislana </v>
      </c>
      <c r="C51" s="40" t="s">
        <v>27</v>
      </c>
      <c r="D51" s="173">
        <v>2</v>
      </c>
      <c r="E51" s="173">
        <v>1</v>
      </c>
      <c r="F51" s="173"/>
      <c r="G51" s="138" t="s">
        <v>2100</v>
      </c>
      <c r="H51" s="138" t="s">
        <v>2101</v>
      </c>
      <c r="I51" s="138" t="s">
        <v>2102</v>
      </c>
      <c r="J51" s="138" t="s">
        <v>2103</v>
      </c>
      <c r="K51" s="139"/>
      <c r="L51" s="138" t="s">
        <v>2104</v>
      </c>
      <c r="M51" s="136" t="s">
        <v>2026</v>
      </c>
      <c r="N51" s="299" t="s">
        <v>1910</v>
      </c>
      <c r="O51" s="138" t="s">
        <v>23</v>
      </c>
      <c r="P51" s="139" t="s">
        <v>77</v>
      </c>
      <c r="Q51" s="298"/>
      <c r="R51" s="178" t="s">
        <v>1881</v>
      </c>
      <c r="S51" s="138" t="s">
        <v>2105</v>
      </c>
      <c r="T51" s="138" t="s">
        <v>33</v>
      </c>
      <c r="U51" s="138"/>
      <c r="V51" s="308" t="s">
        <v>2106</v>
      </c>
      <c r="W51" s="295" t="s">
        <v>42</v>
      </c>
      <c r="X51" s="138"/>
      <c r="Y51" s="138">
        <v>50011555</v>
      </c>
      <c r="Z51" s="138">
        <v>96489202</v>
      </c>
      <c r="AA51" s="173">
        <v>40</v>
      </c>
      <c r="AB51" s="173">
        <v>130</v>
      </c>
      <c r="AC51" s="173"/>
      <c r="AD51" s="173">
        <v>100</v>
      </c>
      <c r="AE51" s="173"/>
      <c r="AF51" s="173"/>
      <c r="AG51" s="173">
        <v>0.4</v>
      </c>
      <c r="AH51" s="42" t="s">
        <v>7</v>
      </c>
      <c r="AI51" s="296"/>
      <c r="AJ51" s="173"/>
      <c r="AK51" s="173">
        <v>100</v>
      </c>
      <c r="AL51" s="257">
        <v>11.154</v>
      </c>
      <c r="AM51" s="257"/>
      <c r="AN51" s="257"/>
      <c r="AO51" s="257"/>
      <c r="AP51" s="257"/>
      <c r="AQ51" s="257"/>
      <c r="AR51" s="68">
        <f t="shared" si="3"/>
        <v>11.154</v>
      </c>
      <c r="AS51" s="173"/>
      <c r="AT51" s="173">
        <v>100</v>
      </c>
      <c r="AU51" s="257">
        <v>66.926000000000002</v>
      </c>
      <c r="AV51" s="257"/>
      <c r="AW51" s="257"/>
      <c r="AX51" s="257"/>
      <c r="AY51" s="257"/>
      <c r="AZ51" s="257"/>
      <c r="BA51" s="68">
        <f t="shared" si="4"/>
        <v>66.926000000000002</v>
      </c>
    </row>
    <row r="52" spans="1:53" ht="30" customHeight="1">
      <c r="A52" s="42">
        <v>47</v>
      </c>
      <c r="B52" s="178" t="str">
        <f t="shared" si="0"/>
        <v xml:space="preserve">GL 2 1  Stacja pomp Kaniów 43-514 Kaniów ul. Jawiszowicka </v>
      </c>
      <c r="C52" s="40" t="s">
        <v>27</v>
      </c>
      <c r="D52" s="173">
        <v>2</v>
      </c>
      <c r="E52" s="173">
        <v>1</v>
      </c>
      <c r="F52" s="173"/>
      <c r="G52" s="138" t="s">
        <v>2107</v>
      </c>
      <c r="H52" s="138" t="s">
        <v>2108</v>
      </c>
      <c r="I52" s="138" t="s">
        <v>2109</v>
      </c>
      <c r="J52" s="138" t="s">
        <v>2110</v>
      </c>
      <c r="K52" s="139"/>
      <c r="L52" s="138" t="s">
        <v>2104</v>
      </c>
      <c r="M52" s="136" t="s">
        <v>2026</v>
      </c>
      <c r="N52" s="299" t="s">
        <v>1910</v>
      </c>
      <c r="O52" s="138" t="s">
        <v>22</v>
      </c>
      <c r="P52" s="138"/>
      <c r="Q52" s="173" t="s">
        <v>2042</v>
      </c>
      <c r="R52" s="178" t="s">
        <v>1881</v>
      </c>
      <c r="S52" s="138"/>
      <c r="T52" s="138"/>
      <c r="U52" s="138"/>
      <c r="V52" s="37" t="s">
        <v>2111</v>
      </c>
      <c r="W52" s="295" t="s">
        <v>45</v>
      </c>
      <c r="X52" s="138" t="s">
        <v>2112</v>
      </c>
      <c r="Y52" s="138">
        <v>50062422</v>
      </c>
      <c r="Z52" s="138">
        <v>7439094</v>
      </c>
      <c r="AA52" s="173">
        <v>1</v>
      </c>
      <c r="AB52" s="173"/>
      <c r="AC52" s="173"/>
      <c r="AD52" s="173">
        <v>10.3</v>
      </c>
      <c r="AE52" s="173"/>
      <c r="AF52" s="173">
        <v>25</v>
      </c>
      <c r="AG52" s="173">
        <v>0.4</v>
      </c>
      <c r="AH52" s="42" t="s">
        <v>7</v>
      </c>
      <c r="AI52" s="296"/>
      <c r="AJ52" s="173"/>
      <c r="AK52" s="173">
        <v>10.3</v>
      </c>
      <c r="AL52" s="257">
        <v>0.36699999999999999</v>
      </c>
      <c r="AM52" s="257"/>
      <c r="AN52" s="257"/>
      <c r="AO52" s="257"/>
      <c r="AP52" s="257"/>
      <c r="AQ52" s="257"/>
      <c r="AR52" s="68">
        <f t="shared" si="3"/>
        <v>0.36699999999999999</v>
      </c>
      <c r="AS52" s="173"/>
      <c r="AT52" s="173">
        <v>10.3</v>
      </c>
      <c r="AU52" s="257">
        <v>2.2000000000000002</v>
      </c>
      <c r="AV52" s="257"/>
      <c r="AW52" s="257"/>
      <c r="AX52" s="257"/>
      <c r="AY52" s="257"/>
      <c r="AZ52" s="257"/>
      <c r="BA52" s="68">
        <f t="shared" si="4"/>
        <v>2.2000000000000002</v>
      </c>
    </row>
    <row r="53" spans="1:53" ht="30" customHeight="1">
      <c r="A53" s="42">
        <v>48</v>
      </c>
      <c r="B53" s="178" t="str">
        <f t="shared" si="0"/>
        <v>GL 2 3  Lokal socjalny  41-410 Mysłowice ul.Długa 262</v>
      </c>
      <c r="C53" s="40" t="s">
        <v>27</v>
      </c>
      <c r="D53" s="173">
        <v>2</v>
      </c>
      <c r="E53" s="173">
        <v>3</v>
      </c>
      <c r="F53" s="173"/>
      <c r="G53" s="138" t="s">
        <v>2113</v>
      </c>
      <c r="H53" s="138" t="s">
        <v>2114</v>
      </c>
      <c r="I53" s="138" t="s">
        <v>2115</v>
      </c>
      <c r="J53" s="138" t="s">
        <v>2116</v>
      </c>
      <c r="K53" s="139">
        <v>262</v>
      </c>
      <c r="L53" s="138" t="s">
        <v>2117</v>
      </c>
      <c r="M53" s="136" t="s">
        <v>2026</v>
      </c>
      <c r="N53" s="299" t="s">
        <v>1910</v>
      </c>
      <c r="O53" s="138" t="s">
        <v>22</v>
      </c>
      <c r="P53" s="138" t="s">
        <v>2118</v>
      </c>
      <c r="Q53" s="173" t="s">
        <v>2042</v>
      </c>
      <c r="R53" s="178" t="s">
        <v>1881</v>
      </c>
      <c r="S53" s="138"/>
      <c r="T53" s="138"/>
      <c r="U53" s="138"/>
      <c r="V53" s="37" t="s">
        <v>2119</v>
      </c>
      <c r="W53" s="295" t="s">
        <v>48</v>
      </c>
      <c r="X53" s="138" t="s">
        <v>2120</v>
      </c>
      <c r="Y53" s="138">
        <v>70140290</v>
      </c>
      <c r="Z53" s="138">
        <v>21320695</v>
      </c>
      <c r="AA53" s="173">
        <v>1</v>
      </c>
      <c r="AB53" s="173">
        <v>2</v>
      </c>
      <c r="AC53" s="173"/>
      <c r="AD53" s="173">
        <v>2</v>
      </c>
      <c r="AE53" s="173"/>
      <c r="AF53" s="173">
        <v>10</v>
      </c>
      <c r="AG53" s="173">
        <v>0.23</v>
      </c>
      <c r="AH53" s="42" t="s">
        <v>7</v>
      </c>
      <c r="AI53" s="296"/>
      <c r="AJ53" s="173"/>
      <c r="AK53" s="173">
        <v>2</v>
      </c>
      <c r="AL53" s="257">
        <v>0.01</v>
      </c>
      <c r="AM53" s="257"/>
      <c r="AN53" s="257"/>
      <c r="AO53" s="257"/>
      <c r="AP53" s="257"/>
      <c r="AQ53" s="257"/>
      <c r="AR53" s="68">
        <f t="shared" si="3"/>
        <v>0.01</v>
      </c>
      <c r="AS53" s="173"/>
      <c r="AT53" s="173">
        <v>2</v>
      </c>
      <c r="AU53" s="257">
        <v>6.2E-2</v>
      </c>
      <c r="AV53" s="257"/>
      <c r="AW53" s="257"/>
      <c r="AX53" s="257"/>
      <c r="AY53" s="257"/>
      <c r="AZ53" s="257"/>
      <c r="BA53" s="68">
        <f t="shared" si="4"/>
        <v>6.2E-2</v>
      </c>
    </row>
    <row r="54" spans="1:53" ht="30" customHeight="1">
      <c r="A54" s="42">
        <v>49</v>
      </c>
      <c r="B54" s="178" t="str">
        <f t="shared" si="0"/>
        <v>GL 2 6  Biuro NW Skoczów 43-460 Skoczów ul. Wislańska  5</v>
      </c>
      <c r="C54" s="40" t="s">
        <v>27</v>
      </c>
      <c r="D54" s="173">
        <v>2</v>
      </c>
      <c r="E54" s="173">
        <v>6</v>
      </c>
      <c r="F54" s="173"/>
      <c r="G54" s="138" t="s">
        <v>2121</v>
      </c>
      <c r="H54" s="138" t="s">
        <v>2078</v>
      </c>
      <c r="I54" s="138" t="s">
        <v>2122</v>
      </c>
      <c r="J54" s="138" t="s">
        <v>2123</v>
      </c>
      <c r="K54" s="139">
        <v>5</v>
      </c>
      <c r="L54" s="138" t="s">
        <v>2124</v>
      </c>
      <c r="M54" s="136" t="s">
        <v>2026</v>
      </c>
      <c r="N54" s="299" t="s">
        <v>1910</v>
      </c>
      <c r="O54" s="138" t="s">
        <v>22</v>
      </c>
      <c r="P54" s="138" t="s">
        <v>2125</v>
      </c>
      <c r="Q54" s="173" t="s">
        <v>2042</v>
      </c>
      <c r="R54" s="178" t="s">
        <v>1881</v>
      </c>
      <c r="S54" s="138"/>
      <c r="T54" s="138"/>
      <c r="U54" s="138"/>
      <c r="V54" s="309" t="s">
        <v>2126</v>
      </c>
      <c r="W54" s="295" t="s">
        <v>45</v>
      </c>
      <c r="X54" s="136" t="s">
        <v>2127</v>
      </c>
      <c r="Y54" s="136">
        <v>50062791</v>
      </c>
      <c r="Z54" s="138">
        <v>62845129</v>
      </c>
      <c r="AA54" s="173">
        <v>1</v>
      </c>
      <c r="AB54" s="173">
        <v>11</v>
      </c>
      <c r="AC54" s="173"/>
      <c r="AD54" s="173">
        <v>11</v>
      </c>
      <c r="AE54" s="173"/>
      <c r="AF54" s="173">
        <v>32</v>
      </c>
      <c r="AG54" s="173">
        <v>0.4</v>
      </c>
      <c r="AH54" s="42" t="s">
        <v>7</v>
      </c>
      <c r="AI54" s="296"/>
      <c r="AJ54" s="173"/>
      <c r="AK54" s="173">
        <v>11</v>
      </c>
      <c r="AL54" s="257">
        <v>0.56200000000000006</v>
      </c>
      <c r="AM54" s="257"/>
      <c r="AN54" s="257"/>
      <c r="AO54" s="257"/>
      <c r="AP54" s="257"/>
      <c r="AQ54" s="257"/>
      <c r="AR54" s="68">
        <f t="shared" si="3"/>
        <v>0.56200000000000006</v>
      </c>
      <c r="AS54" s="173"/>
      <c r="AT54" s="173">
        <v>11</v>
      </c>
      <c r="AU54" s="257">
        <v>3.3730000000000002</v>
      </c>
      <c r="AV54" s="257"/>
      <c r="AW54" s="257"/>
      <c r="AX54" s="257"/>
      <c r="AY54" s="257"/>
      <c r="AZ54" s="257"/>
      <c r="BA54" s="68">
        <f t="shared" si="4"/>
        <v>3.3730000000000002</v>
      </c>
    </row>
    <row r="55" spans="1:53" ht="30" customHeight="1">
      <c r="A55" s="42">
        <v>50</v>
      </c>
      <c r="B55" s="178" t="str">
        <f t="shared" si="0"/>
        <v>GL 2 6  Biuro NW Skoczów 43-460 Skoczów ul. Wislańska  5</v>
      </c>
      <c r="C55" s="40" t="s">
        <v>27</v>
      </c>
      <c r="D55" s="173">
        <v>2</v>
      </c>
      <c r="E55" s="173">
        <v>6</v>
      </c>
      <c r="F55" s="173"/>
      <c r="G55" s="138" t="s">
        <v>2121</v>
      </c>
      <c r="H55" s="138" t="s">
        <v>2078</v>
      </c>
      <c r="I55" s="138" t="s">
        <v>2122</v>
      </c>
      <c r="J55" s="138" t="s">
        <v>2123</v>
      </c>
      <c r="K55" s="139">
        <v>5</v>
      </c>
      <c r="L55" s="138" t="s">
        <v>2124</v>
      </c>
      <c r="M55" s="136" t="s">
        <v>2026</v>
      </c>
      <c r="N55" s="299" t="s">
        <v>1910</v>
      </c>
      <c r="O55" s="138" t="s">
        <v>22</v>
      </c>
      <c r="P55" s="138" t="s">
        <v>2128</v>
      </c>
      <c r="Q55" s="173" t="s">
        <v>2042</v>
      </c>
      <c r="R55" s="178" t="s">
        <v>1881</v>
      </c>
      <c r="S55" s="138"/>
      <c r="T55" s="138"/>
      <c r="U55" s="138"/>
      <c r="V55" s="37" t="s">
        <v>2129</v>
      </c>
      <c r="W55" s="295" t="s">
        <v>45</v>
      </c>
      <c r="X55" s="138" t="s">
        <v>2130</v>
      </c>
      <c r="Y55" s="136">
        <v>50062791</v>
      </c>
      <c r="Z55" s="138">
        <v>80490994</v>
      </c>
      <c r="AA55" s="173">
        <v>1</v>
      </c>
      <c r="AB55" s="173">
        <v>3.4</v>
      </c>
      <c r="AC55" s="173"/>
      <c r="AD55" s="173">
        <v>3.4</v>
      </c>
      <c r="AE55" s="173"/>
      <c r="AF55" s="173">
        <v>20</v>
      </c>
      <c r="AG55" s="173">
        <v>0.23</v>
      </c>
      <c r="AH55" s="42" t="s">
        <v>7</v>
      </c>
      <c r="AI55" s="296"/>
      <c r="AJ55" s="173"/>
      <c r="AK55" s="173">
        <v>3.4</v>
      </c>
      <c r="AL55" s="257">
        <v>0.20899999999999999</v>
      </c>
      <c r="AM55" s="257"/>
      <c r="AN55" s="257"/>
      <c r="AO55" s="257"/>
      <c r="AP55" s="257"/>
      <c r="AQ55" s="257"/>
      <c r="AR55" s="68">
        <f t="shared" si="3"/>
        <v>0.20899999999999999</v>
      </c>
      <c r="AS55" s="173"/>
      <c r="AT55" s="173">
        <v>3.4</v>
      </c>
      <c r="AU55" s="257">
        <v>1.256</v>
      </c>
      <c r="AV55" s="257"/>
      <c r="AW55" s="257"/>
      <c r="AX55" s="257"/>
      <c r="AY55" s="257"/>
      <c r="AZ55" s="257"/>
      <c r="BA55" s="68">
        <f t="shared" si="4"/>
        <v>1.256</v>
      </c>
    </row>
    <row r="56" spans="1:53" ht="30" customHeight="1">
      <c r="A56" s="42">
        <v>51</v>
      </c>
      <c r="B56" s="178" t="str">
        <f t="shared" si="0"/>
        <v>GL 3   Biuro ZZ Opole - I piętro 45-089 Opole ul. Odrowążów 2</v>
      </c>
      <c r="C56" s="40" t="s">
        <v>27</v>
      </c>
      <c r="D56" s="42">
        <v>3</v>
      </c>
      <c r="E56" s="42"/>
      <c r="F56" s="42"/>
      <c r="G56" s="310" t="s">
        <v>2131</v>
      </c>
      <c r="H56" s="187" t="s">
        <v>2132</v>
      </c>
      <c r="I56" s="310" t="s">
        <v>2133</v>
      </c>
      <c r="J56" s="187" t="s">
        <v>2134</v>
      </c>
      <c r="K56" s="6">
        <v>2</v>
      </c>
      <c r="L56" s="178" t="s">
        <v>2135</v>
      </c>
      <c r="M56" s="136" t="s">
        <v>2136</v>
      </c>
      <c r="N56" s="299" t="s">
        <v>1910</v>
      </c>
      <c r="O56" s="187" t="s">
        <v>22</v>
      </c>
      <c r="P56" s="187"/>
      <c r="Q56" s="42" t="s">
        <v>33</v>
      </c>
      <c r="R56" s="178" t="s">
        <v>1881</v>
      </c>
      <c r="S56" s="187"/>
      <c r="T56" s="187"/>
      <c r="U56" s="187"/>
      <c r="V56" s="295" t="s">
        <v>2137</v>
      </c>
      <c r="W56" s="295" t="s">
        <v>45</v>
      </c>
      <c r="X56" s="187"/>
      <c r="Y56" s="187"/>
      <c r="Z56" s="187">
        <v>1269254</v>
      </c>
      <c r="AA56" s="42">
        <v>1</v>
      </c>
      <c r="AB56" s="42"/>
      <c r="AC56" s="42"/>
      <c r="AD56" s="42">
        <v>2</v>
      </c>
      <c r="AE56" s="42"/>
      <c r="AF56" s="42">
        <v>16</v>
      </c>
      <c r="AG56" s="42">
        <v>0.23</v>
      </c>
      <c r="AH56" s="42" t="s">
        <v>7</v>
      </c>
      <c r="AI56" s="296"/>
      <c r="AJ56" s="42"/>
      <c r="AK56" s="42">
        <v>2</v>
      </c>
      <c r="AL56" s="68">
        <v>0.995</v>
      </c>
      <c r="AM56" s="68"/>
      <c r="AN56" s="68"/>
      <c r="AO56" s="68"/>
      <c r="AP56" s="68"/>
      <c r="AQ56" s="68"/>
      <c r="AR56" s="68">
        <f t="shared" si="3"/>
        <v>0.995</v>
      </c>
      <c r="AS56" s="42"/>
      <c r="AT56" s="42">
        <v>2</v>
      </c>
      <c r="AU56" s="68">
        <v>5.9669999999999996</v>
      </c>
      <c r="AV56" s="68"/>
      <c r="AW56" s="68"/>
      <c r="AX56" s="68"/>
      <c r="AY56" s="68"/>
      <c r="AZ56" s="68"/>
      <c r="BA56" s="68">
        <f t="shared" si="4"/>
        <v>5.9669999999999996</v>
      </c>
    </row>
    <row r="57" spans="1:53" ht="30" customHeight="1">
      <c r="A57" s="42">
        <v>52</v>
      </c>
      <c r="B57" s="178" t="str">
        <f t="shared" si="0"/>
        <v>GL 3   Biuro ZZ Opole - Zarz. Adm. Rzeki Opole 45-089 Opole ul. Odrowążów 2</v>
      </c>
      <c r="C57" s="40" t="s">
        <v>27</v>
      </c>
      <c r="D57" s="42">
        <v>3</v>
      </c>
      <c r="E57" s="42"/>
      <c r="F57" s="42"/>
      <c r="G57" s="310" t="s">
        <v>2138</v>
      </c>
      <c r="H57" s="187" t="s">
        <v>2132</v>
      </c>
      <c r="I57" s="310" t="s">
        <v>2133</v>
      </c>
      <c r="J57" s="187" t="s">
        <v>2134</v>
      </c>
      <c r="K57" s="6">
        <v>2</v>
      </c>
      <c r="L57" s="178" t="s">
        <v>2135</v>
      </c>
      <c r="M57" s="136" t="s">
        <v>2136</v>
      </c>
      <c r="N57" s="299" t="s">
        <v>1910</v>
      </c>
      <c r="O57" s="187" t="s">
        <v>22</v>
      </c>
      <c r="P57" s="187"/>
      <c r="Q57" s="42" t="s">
        <v>33</v>
      </c>
      <c r="R57" s="178" t="s">
        <v>1881</v>
      </c>
      <c r="S57" s="187"/>
      <c r="T57" s="187"/>
      <c r="U57" s="187"/>
      <c r="V57" s="311" t="s">
        <v>2139</v>
      </c>
      <c r="W57" s="295" t="s">
        <v>45</v>
      </c>
      <c r="X57" s="187"/>
      <c r="Y57" s="187"/>
      <c r="Z57" s="178">
        <v>93926531</v>
      </c>
      <c r="AA57" s="42">
        <v>1</v>
      </c>
      <c r="AB57" s="42"/>
      <c r="AC57" s="42"/>
      <c r="AD57" s="42">
        <v>15</v>
      </c>
      <c r="AE57" s="42"/>
      <c r="AF57" s="42">
        <v>35</v>
      </c>
      <c r="AG57" s="42">
        <v>0.23</v>
      </c>
      <c r="AH57" s="42" t="s">
        <v>7</v>
      </c>
      <c r="AI57" s="296"/>
      <c r="AJ57" s="42"/>
      <c r="AK57" s="42">
        <v>15</v>
      </c>
      <c r="AL57" s="68">
        <v>6.8920000000000003</v>
      </c>
      <c r="AM57" s="68"/>
      <c r="AN57" s="68"/>
      <c r="AO57" s="68"/>
      <c r="AP57" s="68"/>
      <c r="AQ57" s="68"/>
      <c r="AR57" s="68">
        <f t="shared" si="3"/>
        <v>6.8920000000000003</v>
      </c>
      <c r="AS57" s="42"/>
      <c r="AT57" s="42">
        <v>15</v>
      </c>
      <c r="AU57" s="68">
        <v>41.353999999999999</v>
      </c>
      <c r="AV57" s="68"/>
      <c r="AW57" s="68"/>
      <c r="AX57" s="68"/>
      <c r="AY57" s="68"/>
      <c r="AZ57" s="68"/>
      <c r="BA57" s="68">
        <f t="shared" si="4"/>
        <v>41.353999999999999</v>
      </c>
    </row>
    <row r="58" spans="1:53" ht="30" customHeight="1">
      <c r="A58" s="42">
        <v>53</v>
      </c>
      <c r="B58" s="178" t="str">
        <f t="shared" si="0"/>
        <v>GL 3   Biuro ZZ Opole -parter 45-090 Opole ul. Odrowążów 2</v>
      </c>
      <c r="C58" s="40" t="s">
        <v>27</v>
      </c>
      <c r="D58" s="42">
        <v>3</v>
      </c>
      <c r="E58" s="42"/>
      <c r="F58" s="42"/>
      <c r="G58" s="310" t="s">
        <v>2140</v>
      </c>
      <c r="H58" s="187" t="s">
        <v>2141</v>
      </c>
      <c r="I58" s="310" t="s">
        <v>2133</v>
      </c>
      <c r="J58" s="187" t="s">
        <v>2134</v>
      </c>
      <c r="K58" s="6">
        <v>2</v>
      </c>
      <c r="L58" s="178" t="s">
        <v>2135</v>
      </c>
      <c r="M58" s="136" t="s">
        <v>2136</v>
      </c>
      <c r="N58" s="299" t="s">
        <v>1910</v>
      </c>
      <c r="O58" s="187" t="s">
        <v>22</v>
      </c>
      <c r="P58" s="187"/>
      <c r="Q58" s="42" t="s">
        <v>33</v>
      </c>
      <c r="R58" s="178" t="s">
        <v>1881</v>
      </c>
      <c r="S58" s="187"/>
      <c r="T58" s="187"/>
      <c r="U58" s="187"/>
      <c r="V58" s="295" t="s">
        <v>2142</v>
      </c>
      <c r="W58" s="295" t="s">
        <v>45</v>
      </c>
      <c r="X58" s="187"/>
      <c r="Y58" s="187"/>
      <c r="Z58" s="178">
        <v>1920638</v>
      </c>
      <c r="AA58" s="42">
        <v>1</v>
      </c>
      <c r="AB58" s="42"/>
      <c r="AC58" s="42"/>
      <c r="AD58" s="42">
        <v>2</v>
      </c>
      <c r="AE58" s="42"/>
      <c r="AF58" s="42">
        <v>16</v>
      </c>
      <c r="AG58" s="42">
        <v>0.23</v>
      </c>
      <c r="AH58" s="42" t="s">
        <v>7</v>
      </c>
      <c r="AI58" s="296"/>
      <c r="AJ58" s="42"/>
      <c r="AK58" s="42">
        <v>2</v>
      </c>
      <c r="AL58" s="68">
        <v>1.0489999999999999</v>
      </c>
      <c r="AM58" s="68"/>
      <c r="AN58" s="68"/>
      <c r="AO58" s="68"/>
      <c r="AP58" s="68"/>
      <c r="AQ58" s="68"/>
      <c r="AR58" s="68">
        <f t="shared" si="3"/>
        <v>1.0489999999999999</v>
      </c>
      <c r="AS58" s="42"/>
      <c r="AT58" s="42">
        <v>2</v>
      </c>
      <c r="AU58" s="68">
        <v>6.2960000000000003</v>
      </c>
      <c r="AV58" s="68"/>
      <c r="AW58" s="68"/>
      <c r="AX58" s="68"/>
      <c r="AY58" s="68"/>
      <c r="AZ58" s="68"/>
      <c r="BA58" s="68">
        <f t="shared" si="4"/>
        <v>6.2960000000000003</v>
      </c>
    </row>
    <row r="59" spans="1:53" ht="30" customHeight="1">
      <c r="A59" s="42">
        <v>54</v>
      </c>
      <c r="B59" s="178" t="str">
        <f t="shared" si="0"/>
        <v>GL 3   Biuro ZZ Opole -parter 45-091 Opole ul. Odrowążów 2-2</v>
      </c>
      <c r="C59" s="40" t="s">
        <v>27</v>
      </c>
      <c r="D59" s="42">
        <v>3</v>
      </c>
      <c r="E59" s="42"/>
      <c r="F59" s="42"/>
      <c r="G59" s="310" t="s">
        <v>2140</v>
      </c>
      <c r="H59" s="187" t="s">
        <v>2143</v>
      </c>
      <c r="I59" s="310" t="s">
        <v>2133</v>
      </c>
      <c r="J59" s="187" t="s">
        <v>2134</v>
      </c>
      <c r="K59" s="184" t="s">
        <v>2144</v>
      </c>
      <c r="L59" s="178" t="s">
        <v>2135</v>
      </c>
      <c r="M59" s="136" t="s">
        <v>2136</v>
      </c>
      <c r="N59" s="299" t="s">
        <v>1910</v>
      </c>
      <c r="O59" s="187" t="s">
        <v>22</v>
      </c>
      <c r="P59" s="187"/>
      <c r="Q59" s="42" t="s">
        <v>33</v>
      </c>
      <c r="R59" s="178" t="s">
        <v>1881</v>
      </c>
      <c r="S59" s="187"/>
      <c r="T59" s="187"/>
      <c r="U59" s="187"/>
      <c r="V59" s="295" t="s">
        <v>2145</v>
      </c>
      <c r="W59" s="295" t="s">
        <v>45</v>
      </c>
      <c r="X59" s="187"/>
      <c r="Y59" s="187"/>
      <c r="Z59" s="178">
        <v>1920640</v>
      </c>
      <c r="AA59" s="42">
        <v>1</v>
      </c>
      <c r="AB59" s="42"/>
      <c r="AC59" s="42"/>
      <c r="AD59" s="42">
        <v>2</v>
      </c>
      <c r="AE59" s="42"/>
      <c r="AF59" s="42">
        <v>16</v>
      </c>
      <c r="AG59" s="42">
        <v>0.23</v>
      </c>
      <c r="AH59" s="42" t="s">
        <v>7</v>
      </c>
      <c r="AI59" s="296"/>
      <c r="AJ59" s="42"/>
      <c r="AK59" s="42">
        <v>2</v>
      </c>
      <c r="AL59" s="68">
        <v>0.52700000000000002</v>
      </c>
      <c r="AM59" s="68"/>
      <c r="AN59" s="68"/>
      <c r="AO59" s="68"/>
      <c r="AP59" s="68"/>
      <c r="AQ59" s="68"/>
      <c r="AR59" s="68">
        <f t="shared" si="3"/>
        <v>0.52700000000000002</v>
      </c>
      <c r="AS59" s="42"/>
      <c r="AT59" s="42">
        <v>2</v>
      </c>
      <c r="AU59" s="68">
        <v>3.16</v>
      </c>
      <c r="AV59" s="68"/>
      <c r="AW59" s="68"/>
      <c r="AX59" s="68"/>
      <c r="AY59" s="68"/>
      <c r="AZ59" s="68"/>
      <c r="BA59" s="68">
        <f t="shared" si="4"/>
        <v>3.16</v>
      </c>
    </row>
    <row r="60" spans="1:53" ht="30" customHeight="1">
      <c r="A60" s="42">
        <v>55</v>
      </c>
      <c r="B60" s="178" t="str">
        <f t="shared" si="0"/>
        <v>GL 3   Pokoje biurowe - I piętro 45-089 Opole ul. Odrowążów 2</v>
      </c>
      <c r="C60" s="40" t="s">
        <v>27</v>
      </c>
      <c r="D60" s="42">
        <v>3</v>
      </c>
      <c r="E60" s="42"/>
      <c r="F60" s="42"/>
      <c r="G60" s="310" t="s">
        <v>2146</v>
      </c>
      <c r="H60" s="187" t="s">
        <v>2132</v>
      </c>
      <c r="I60" s="310" t="s">
        <v>2133</v>
      </c>
      <c r="J60" s="187" t="s">
        <v>2134</v>
      </c>
      <c r="K60" s="6">
        <v>2</v>
      </c>
      <c r="L60" s="178" t="s">
        <v>2135</v>
      </c>
      <c r="M60" s="136" t="s">
        <v>2136</v>
      </c>
      <c r="N60" s="299" t="s">
        <v>1910</v>
      </c>
      <c r="O60" s="187" t="s">
        <v>22</v>
      </c>
      <c r="P60" s="187"/>
      <c r="Q60" s="42" t="s">
        <v>33</v>
      </c>
      <c r="R60" s="178" t="s">
        <v>1881</v>
      </c>
      <c r="S60" s="187"/>
      <c r="T60" s="187"/>
      <c r="U60" s="187"/>
      <c r="V60" s="295" t="s">
        <v>2147</v>
      </c>
      <c r="W60" s="295" t="s">
        <v>45</v>
      </c>
      <c r="X60" s="187"/>
      <c r="Y60" s="187"/>
      <c r="Z60" s="187">
        <v>1269256</v>
      </c>
      <c r="AA60" s="42">
        <v>1</v>
      </c>
      <c r="AB60" s="42"/>
      <c r="AC60" s="42"/>
      <c r="AD60" s="42">
        <v>2</v>
      </c>
      <c r="AE60" s="42"/>
      <c r="AF60" s="42">
        <v>16</v>
      </c>
      <c r="AG60" s="42">
        <v>0.23</v>
      </c>
      <c r="AH60" s="42" t="s">
        <v>7</v>
      </c>
      <c r="AI60" s="296"/>
      <c r="AJ60" s="42"/>
      <c r="AK60" s="42">
        <v>2</v>
      </c>
      <c r="AL60" s="68">
        <v>0.68799999999999994</v>
      </c>
      <c r="AM60" s="68"/>
      <c r="AN60" s="68"/>
      <c r="AO60" s="68"/>
      <c r="AP60" s="68"/>
      <c r="AQ60" s="68"/>
      <c r="AR60" s="68">
        <f t="shared" si="3"/>
        <v>0.68799999999999994</v>
      </c>
      <c r="AS60" s="42"/>
      <c r="AT60" s="42">
        <v>2</v>
      </c>
      <c r="AU60" s="68">
        <v>4.1260000000000003</v>
      </c>
      <c r="AV60" s="68"/>
      <c r="AW60" s="68"/>
      <c r="AX60" s="68"/>
      <c r="AY60" s="68"/>
      <c r="AZ60" s="68"/>
      <c r="BA60" s="68">
        <f t="shared" si="4"/>
        <v>4.1260000000000003</v>
      </c>
    </row>
    <row r="61" spans="1:53" ht="30" customHeight="1">
      <c r="A61" s="42">
        <v>56</v>
      </c>
      <c r="B61" s="178" t="str">
        <f t="shared" si="0"/>
        <v xml:space="preserve">GL 3 1  ZW Kluczbork 46-200 Kluczbork Ligota Górna </v>
      </c>
      <c r="C61" s="40" t="s">
        <v>27</v>
      </c>
      <c r="D61" s="42">
        <v>3</v>
      </c>
      <c r="E61" s="42">
        <v>1</v>
      </c>
      <c r="F61" s="42"/>
      <c r="G61" s="178" t="s">
        <v>2148</v>
      </c>
      <c r="H61" s="187" t="s">
        <v>2149</v>
      </c>
      <c r="I61" s="178" t="s">
        <v>2150</v>
      </c>
      <c r="J61" s="187" t="s">
        <v>2151</v>
      </c>
      <c r="K61" s="6"/>
      <c r="L61" s="178" t="s">
        <v>2152</v>
      </c>
      <c r="M61" s="136" t="s">
        <v>2136</v>
      </c>
      <c r="N61" s="299" t="s">
        <v>1910</v>
      </c>
      <c r="O61" s="187" t="s">
        <v>22</v>
      </c>
      <c r="P61" s="187"/>
      <c r="Q61" s="42" t="s">
        <v>33</v>
      </c>
      <c r="R61" s="178" t="s">
        <v>1881</v>
      </c>
      <c r="S61" s="187"/>
      <c r="T61" s="187"/>
      <c r="U61" s="187"/>
      <c r="V61" s="37" t="s">
        <v>2153</v>
      </c>
      <c r="W61" s="37" t="s">
        <v>38</v>
      </c>
      <c r="X61" s="187"/>
      <c r="Y61" s="187">
        <v>30010531</v>
      </c>
      <c r="Z61" s="178">
        <v>96453726</v>
      </c>
      <c r="AA61" s="42">
        <v>1</v>
      </c>
      <c r="AB61" s="42"/>
      <c r="AC61" s="42"/>
      <c r="AD61" s="42">
        <v>20</v>
      </c>
      <c r="AE61" s="42"/>
      <c r="AF61" s="42"/>
      <c r="AG61" s="42">
        <v>0.4</v>
      </c>
      <c r="AH61" s="42" t="s">
        <v>7</v>
      </c>
      <c r="AI61" s="296"/>
      <c r="AJ61" s="42"/>
      <c r="AK61" s="42">
        <v>20</v>
      </c>
      <c r="AL61" s="68">
        <v>0.1</v>
      </c>
      <c r="AM61" s="68"/>
      <c r="AN61" s="68"/>
      <c r="AO61" s="68"/>
      <c r="AP61" s="68"/>
      <c r="AQ61" s="68"/>
      <c r="AR61" s="68">
        <f t="shared" si="3"/>
        <v>0.1</v>
      </c>
      <c r="AS61" s="42"/>
      <c r="AT61" s="42">
        <v>20</v>
      </c>
      <c r="AU61" s="68">
        <v>0.6</v>
      </c>
      <c r="AV61" s="68"/>
      <c r="AW61" s="68"/>
      <c r="AX61" s="68"/>
      <c r="AY61" s="68"/>
      <c r="AZ61" s="68"/>
      <c r="BA61" s="68">
        <f t="shared" si="4"/>
        <v>0.6</v>
      </c>
    </row>
    <row r="62" spans="1:53" ht="30" customHeight="1">
      <c r="A62" s="42">
        <v>57</v>
      </c>
      <c r="B62" s="178" t="str">
        <f t="shared" si="0"/>
        <v>GL 3 2  Biuro NW Krapkowice 47-300 Krapkowice ul. Drzymały 8</v>
      </c>
      <c r="C62" s="40" t="s">
        <v>27</v>
      </c>
      <c r="D62" s="42">
        <v>3</v>
      </c>
      <c r="E62" s="42">
        <v>2</v>
      </c>
      <c r="F62" s="42"/>
      <c r="G62" s="310" t="s">
        <v>2154</v>
      </c>
      <c r="H62" s="312" t="s">
        <v>2155</v>
      </c>
      <c r="I62" s="310" t="s">
        <v>2156</v>
      </c>
      <c r="J62" s="187" t="s">
        <v>2157</v>
      </c>
      <c r="K62" s="184" t="s">
        <v>2158</v>
      </c>
      <c r="L62" s="178" t="s">
        <v>2159</v>
      </c>
      <c r="M62" s="136" t="s">
        <v>2136</v>
      </c>
      <c r="N62" s="299" t="s">
        <v>1910</v>
      </c>
      <c r="O62" s="187" t="s">
        <v>22</v>
      </c>
      <c r="P62" s="187" t="s">
        <v>268</v>
      </c>
      <c r="Q62" s="42" t="s">
        <v>33</v>
      </c>
      <c r="R62" s="178" t="s">
        <v>1881</v>
      </c>
      <c r="S62" s="187"/>
      <c r="T62" s="300"/>
      <c r="U62" s="187"/>
      <c r="V62" s="295" t="s">
        <v>2160</v>
      </c>
      <c r="W62" s="295" t="s">
        <v>45</v>
      </c>
      <c r="X62" s="187"/>
      <c r="Y62" s="187"/>
      <c r="Z62" s="187">
        <v>90204576</v>
      </c>
      <c r="AA62" s="42">
        <v>1</v>
      </c>
      <c r="AB62" s="45"/>
      <c r="AC62" s="45"/>
      <c r="AD62" s="45">
        <v>20</v>
      </c>
      <c r="AE62" s="45"/>
      <c r="AF62" s="45">
        <v>32</v>
      </c>
      <c r="AG62" s="42">
        <v>0.23</v>
      </c>
      <c r="AH62" s="42" t="s">
        <v>7</v>
      </c>
      <c r="AI62" s="296"/>
      <c r="AJ62" s="45"/>
      <c r="AK62" s="45">
        <v>20</v>
      </c>
      <c r="AL62" s="68">
        <v>1.1579999999999999</v>
      </c>
      <c r="AM62" s="68"/>
      <c r="AN62" s="68"/>
      <c r="AO62" s="68"/>
      <c r="AP62" s="68"/>
      <c r="AQ62" s="68"/>
      <c r="AR62" s="68">
        <f t="shared" si="3"/>
        <v>1.1579999999999999</v>
      </c>
      <c r="AS62" s="45"/>
      <c r="AT62" s="45">
        <v>20</v>
      </c>
      <c r="AU62" s="68">
        <v>6.9489999999999998</v>
      </c>
      <c r="AV62" s="68"/>
      <c r="AW62" s="68"/>
      <c r="AX62" s="68"/>
      <c r="AY62" s="68"/>
      <c r="AZ62" s="68"/>
      <c r="BA62" s="68">
        <f t="shared" si="4"/>
        <v>6.9489999999999998</v>
      </c>
    </row>
    <row r="63" spans="1:53" ht="30" customHeight="1">
      <c r="A63" s="42">
        <v>58</v>
      </c>
      <c r="B63" s="178" t="str">
        <f t="shared" si="0"/>
        <v xml:space="preserve">GL 3 2  SW Januszkowice 47-330 Zdzieszowice Januszkowice </v>
      </c>
      <c r="C63" s="40" t="s">
        <v>27</v>
      </c>
      <c r="D63" s="42">
        <v>3</v>
      </c>
      <c r="E63" s="42">
        <v>2</v>
      </c>
      <c r="F63" s="42"/>
      <c r="G63" s="313" t="s">
        <v>2161</v>
      </c>
      <c r="H63" s="312" t="s">
        <v>2162</v>
      </c>
      <c r="I63" s="314" t="s">
        <v>2163</v>
      </c>
      <c r="J63" s="314" t="s">
        <v>2164</v>
      </c>
      <c r="K63" s="184"/>
      <c r="L63" s="178" t="s">
        <v>2159</v>
      </c>
      <c r="M63" s="136" t="s">
        <v>2136</v>
      </c>
      <c r="N63" s="299" t="s">
        <v>1910</v>
      </c>
      <c r="O63" s="187" t="s">
        <v>22</v>
      </c>
      <c r="P63" s="187" t="s">
        <v>2165</v>
      </c>
      <c r="Q63" s="42" t="s">
        <v>33</v>
      </c>
      <c r="R63" s="178" t="s">
        <v>1881</v>
      </c>
      <c r="S63" s="187"/>
      <c r="T63" s="300"/>
      <c r="U63" s="187"/>
      <c r="V63" s="285" t="s">
        <v>2166</v>
      </c>
      <c r="W63" s="285" t="s">
        <v>43</v>
      </c>
      <c r="X63" s="187"/>
      <c r="Y63" s="187"/>
      <c r="Z63" s="315" t="s">
        <v>2167</v>
      </c>
      <c r="AA63" s="42">
        <v>60</v>
      </c>
      <c r="AB63" s="45"/>
      <c r="AC63" s="45"/>
      <c r="AD63" s="45">
        <v>70</v>
      </c>
      <c r="AE63" s="45"/>
      <c r="AF63" s="45"/>
      <c r="AG63" s="42">
        <v>0.4</v>
      </c>
      <c r="AH63" s="42" t="s">
        <v>7</v>
      </c>
      <c r="AI63" s="296"/>
      <c r="AJ63" s="45"/>
      <c r="AK63" s="45">
        <v>70</v>
      </c>
      <c r="AL63" s="68"/>
      <c r="AM63" s="68">
        <v>4.282</v>
      </c>
      <c r="AN63" s="68">
        <v>7.6109999999999998</v>
      </c>
      <c r="AO63" s="68"/>
      <c r="AP63" s="68"/>
      <c r="AQ63" s="68"/>
      <c r="AR63" s="68">
        <f t="shared" si="3"/>
        <v>11.893000000000001</v>
      </c>
      <c r="AS63" s="45"/>
      <c r="AT63" s="45">
        <v>70</v>
      </c>
      <c r="AU63" s="68"/>
      <c r="AV63" s="68">
        <v>25.691000000000003</v>
      </c>
      <c r="AW63" s="68">
        <v>45.665999999999997</v>
      </c>
      <c r="AX63" s="68"/>
      <c r="AY63" s="68"/>
      <c r="AZ63" s="68"/>
      <c r="BA63" s="68">
        <f t="shared" si="4"/>
        <v>71.356999999999999</v>
      </c>
    </row>
    <row r="64" spans="1:53" ht="30" customHeight="1">
      <c r="A64" s="42">
        <v>59</v>
      </c>
      <c r="B64" s="178" t="str">
        <f t="shared" si="0"/>
        <v>GL 3 3  Baza TUK Wróblin - warsztat 45-126 Opole ul. Gawędy 66</v>
      </c>
      <c r="C64" s="40" t="s">
        <v>27</v>
      </c>
      <c r="D64" s="42">
        <v>3</v>
      </c>
      <c r="E64" s="42">
        <v>3</v>
      </c>
      <c r="F64" s="42"/>
      <c r="G64" s="310" t="s">
        <v>2168</v>
      </c>
      <c r="H64" s="187" t="s">
        <v>2169</v>
      </c>
      <c r="I64" s="310" t="s">
        <v>2133</v>
      </c>
      <c r="J64" s="187" t="s">
        <v>2170</v>
      </c>
      <c r="K64" s="6">
        <v>66</v>
      </c>
      <c r="L64" s="178" t="s">
        <v>2171</v>
      </c>
      <c r="M64" s="136" t="s">
        <v>2136</v>
      </c>
      <c r="N64" s="299" t="s">
        <v>1910</v>
      </c>
      <c r="O64" s="187" t="s">
        <v>22</v>
      </c>
      <c r="P64" s="187"/>
      <c r="Q64" s="42" t="s">
        <v>33</v>
      </c>
      <c r="R64" s="178" t="s">
        <v>1881</v>
      </c>
      <c r="S64" s="187"/>
      <c r="T64" s="187"/>
      <c r="U64" s="187"/>
      <c r="V64" s="295" t="s">
        <v>2172</v>
      </c>
      <c r="W64" s="295" t="s">
        <v>45</v>
      </c>
      <c r="X64" s="187"/>
      <c r="Y64" s="187"/>
      <c r="Z64" s="187">
        <v>88227257</v>
      </c>
      <c r="AA64" s="42">
        <v>10</v>
      </c>
      <c r="AB64" s="42"/>
      <c r="AC64" s="42"/>
      <c r="AD64" s="42">
        <v>25</v>
      </c>
      <c r="AE64" s="42"/>
      <c r="AF64" s="42">
        <v>50</v>
      </c>
      <c r="AG64" s="42">
        <v>0.4</v>
      </c>
      <c r="AH64" s="42" t="s">
        <v>7</v>
      </c>
      <c r="AI64" s="296"/>
      <c r="AJ64" s="42"/>
      <c r="AK64" s="42">
        <v>25</v>
      </c>
      <c r="AL64" s="68">
        <v>6.4320000000000004</v>
      </c>
      <c r="AM64" s="68"/>
      <c r="AN64" s="68"/>
      <c r="AO64" s="68"/>
      <c r="AP64" s="68"/>
      <c r="AQ64" s="68"/>
      <c r="AR64" s="68">
        <f t="shared" si="3"/>
        <v>6.4320000000000004</v>
      </c>
      <c r="AS64" s="42"/>
      <c r="AT64" s="42">
        <v>25</v>
      </c>
      <c r="AU64" s="68">
        <v>38.590000000000003</v>
      </c>
      <c r="AV64" s="68"/>
      <c r="AW64" s="68"/>
      <c r="AX64" s="68"/>
      <c r="AY64" s="68"/>
      <c r="AZ64" s="68"/>
      <c r="BA64" s="68">
        <f t="shared" si="4"/>
        <v>38.590000000000003</v>
      </c>
    </row>
    <row r="65" spans="1:53" ht="30" customHeight="1">
      <c r="A65" s="42">
        <v>60</v>
      </c>
      <c r="B65" s="178" t="str">
        <f t="shared" si="0"/>
        <v>GL 3 3  Biuro NW Opole - klatka schodowa I 45-094 Opole ul. Spacerowa  3</v>
      </c>
      <c r="C65" s="40" t="s">
        <v>27</v>
      </c>
      <c r="D65" s="42">
        <v>3</v>
      </c>
      <c r="E65" s="42">
        <v>3</v>
      </c>
      <c r="F65" s="42"/>
      <c r="G65" s="310" t="s">
        <v>2173</v>
      </c>
      <c r="H65" s="187" t="s">
        <v>2174</v>
      </c>
      <c r="I65" s="310" t="s">
        <v>2133</v>
      </c>
      <c r="J65" s="187" t="s">
        <v>2175</v>
      </c>
      <c r="K65" s="6">
        <v>3</v>
      </c>
      <c r="L65" s="178" t="s">
        <v>2171</v>
      </c>
      <c r="M65" s="136" t="s">
        <v>2136</v>
      </c>
      <c r="N65" s="299" t="s">
        <v>1910</v>
      </c>
      <c r="O65" s="187" t="s">
        <v>22</v>
      </c>
      <c r="P65" s="187"/>
      <c r="Q65" s="42" t="s">
        <v>33</v>
      </c>
      <c r="R65" s="178" t="s">
        <v>1881</v>
      </c>
      <c r="S65" s="187"/>
      <c r="T65" s="187"/>
      <c r="U65" s="187"/>
      <c r="V65" s="311" t="s">
        <v>2176</v>
      </c>
      <c r="W65" s="295" t="s">
        <v>48</v>
      </c>
      <c r="X65" s="187"/>
      <c r="Y65" s="187"/>
      <c r="Z65" s="187">
        <v>80994495</v>
      </c>
      <c r="AA65" s="42">
        <v>1</v>
      </c>
      <c r="AB65" s="42"/>
      <c r="AC65" s="42"/>
      <c r="AD65" s="42">
        <v>1.2</v>
      </c>
      <c r="AE65" s="42"/>
      <c r="AF65" s="42">
        <v>10</v>
      </c>
      <c r="AG65" s="42">
        <v>0.23</v>
      </c>
      <c r="AH65" s="42" t="s">
        <v>7</v>
      </c>
      <c r="AI65" s="316"/>
      <c r="AJ65" s="42"/>
      <c r="AK65" s="42">
        <v>1.2</v>
      </c>
      <c r="AL65" s="68">
        <v>0.21099999999999999</v>
      </c>
      <c r="AM65" s="68"/>
      <c r="AN65" s="68"/>
      <c r="AO65" s="68"/>
      <c r="AP65" s="68"/>
      <c r="AQ65" s="68"/>
      <c r="AR65" s="68">
        <f t="shared" si="3"/>
        <v>0.21099999999999999</v>
      </c>
      <c r="AS65" s="42"/>
      <c r="AT65" s="42">
        <v>1.2</v>
      </c>
      <c r="AU65" s="68">
        <v>1.2669999999999999</v>
      </c>
      <c r="AV65" s="68"/>
      <c r="AW65" s="68"/>
      <c r="AX65" s="68"/>
      <c r="AY65" s="68"/>
      <c r="AZ65" s="68"/>
      <c r="BA65" s="68">
        <f t="shared" si="4"/>
        <v>1.2669999999999999</v>
      </c>
    </row>
    <row r="66" spans="1:53" ht="30" customHeight="1">
      <c r="A66" s="42">
        <v>61</v>
      </c>
      <c r="B66" s="178" t="str">
        <f t="shared" si="0"/>
        <v>GL 3 3  Biuro NW Opole - klatka schodowa II 45-094 Opole ul. Spacerowa  2</v>
      </c>
      <c r="C66" s="40" t="s">
        <v>27</v>
      </c>
      <c r="D66" s="42">
        <v>3</v>
      </c>
      <c r="E66" s="42">
        <v>3</v>
      </c>
      <c r="F66" s="42"/>
      <c r="G66" s="310" t="s">
        <v>2177</v>
      </c>
      <c r="H66" s="187" t="s">
        <v>2174</v>
      </c>
      <c r="I66" s="310" t="s">
        <v>2133</v>
      </c>
      <c r="J66" s="187" t="s">
        <v>2175</v>
      </c>
      <c r="K66" s="6">
        <v>2</v>
      </c>
      <c r="L66" s="178" t="s">
        <v>2171</v>
      </c>
      <c r="M66" s="136" t="s">
        <v>2136</v>
      </c>
      <c r="N66" s="299" t="s">
        <v>1910</v>
      </c>
      <c r="O66" s="187" t="s">
        <v>22</v>
      </c>
      <c r="P66" s="187"/>
      <c r="Q66" s="42" t="s">
        <v>33</v>
      </c>
      <c r="R66" s="178" t="s">
        <v>1881</v>
      </c>
      <c r="S66" s="187"/>
      <c r="T66" s="187"/>
      <c r="U66" s="187"/>
      <c r="V66" s="295" t="s">
        <v>2178</v>
      </c>
      <c r="W66" s="295" t="s">
        <v>48</v>
      </c>
      <c r="X66" s="187"/>
      <c r="Y66" s="187"/>
      <c r="Z66" s="187">
        <v>1225392</v>
      </c>
      <c r="AA66" s="42">
        <v>1</v>
      </c>
      <c r="AB66" s="42"/>
      <c r="AC66" s="42"/>
      <c r="AD66" s="42">
        <v>1.2</v>
      </c>
      <c r="AE66" s="42"/>
      <c r="AF66" s="42">
        <v>10</v>
      </c>
      <c r="AG66" s="42">
        <v>0.23</v>
      </c>
      <c r="AH66" s="42" t="s">
        <v>7</v>
      </c>
      <c r="AI66" s="296"/>
      <c r="AJ66" s="42"/>
      <c r="AK66" s="42">
        <v>1.2</v>
      </c>
      <c r="AL66" s="68">
        <v>7.0000000000000001E-3</v>
      </c>
      <c r="AM66" s="68"/>
      <c r="AN66" s="68"/>
      <c r="AO66" s="68"/>
      <c r="AP66" s="68"/>
      <c r="AQ66" s="68"/>
      <c r="AR66" s="68">
        <f t="shared" si="3"/>
        <v>7.0000000000000001E-3</v>
      </c>
      <c r="AS66" s="42"/>
      <c r="AT66" s="42">
        <v>1.2</v>
      </c>
      <c r="AU66" s="68">
        <v>4.3999999999999997E-2</v>
      </c>
      <c r="AV66" s="68"/>
      <c r="AW66" s="68"/>
      <c r="AX66" s="68"/>
      <c r="AY66" s="68"/>
      <c r="AZ66" s="68"/>
      <c r="BA66" s="68">
        <f t="shared" si="4"/>
        <v>4.3999999999999997E-2</v>
      </c>
    </row>
    <row r="67" spans="1:53" ht="30" customHeight="1">
      <c r="A67" s="42">
        <v>62</v>
      </c>
      <c r="B67" s="178" t="str">
        <f t="shared" si="0"/>
        <v>GL 3 3  Biuro NW Opole 45-094 Opole ul. Spacerowa  2</v>
      </c>
      <c r="C67" s="40" t="s">
        <v>27</v>
      </c>
      <c r="D67" s="42">
        <v>3</v>
      </c>
      <c r="E67" s="42">
        <v>3</v>
      </c>
      <c r="F67" s="42"/>
      <c r="G67" s="310" t="s">
        <v>2179</v>
      </c>
      <c r="H67" s="187" t="s">
        <v>2174</v>
      </c>
      <c r="I67" s="310" t="s">
        <v>2133</v>
      </c>
      <c r="J67" s="187" t="s">
        <v>2175</v>
      </c>
      <c r="K67" s="6">
        <v>2</v>
      </c>
      <c r="L67" s="178" t="s">
        <v>2171</v>
      </c>
      <c r="M67" s="136" t="s">
        <v>2136</v>
      </c>
      <c r="N67" s="299" t="s">
        <v>1910</v>
      </c>
      <c r="O67" s="187" t="s">
        <v>22</v>
      </c>
      <c r="P67" s="187"/>
      <c r="Q67" s="42" t="s">
        <v>33</v>
      </c>
      <c r="R67" s="178" t="s">
        <v>1881</v>
      </c>
      <c r="S67" s="187"/>
      <c r="T67" s="187"/>
      <c r="U67" s="187"/>
      <c r="V67" s="295" t="s">
        <v>2180</v>
      </c>
      <c r="W67" s="295" t="s">
        <v>45</v>
      </c>
      <c r="X67" s="187"/>
      <c r="Y67" s="187"/>
      <c r="Z67" s="187">
        <v>80994254</v>
      </c>
      <c r="AA67" s="42">
        <v>1</v>
      </c>
      <c r="AB67" s="42"/>
      <c r="AC67" s="42"/>
      <c r="AD67" s="42">
        <v>5</v>
      </c>
      <c r="AE67" s="42"/>
      <c r="AF67" s="42">
        <v>25</v>
      </c>
      <c r="AG67" s="42">
        <v>0.23</v>
      </c>
      <c r="AH67" s="42" t="s">
        <v>7</v>
      </c>
      <c r="AI67" s="296"/>
      <c r="AJ67" s="42"/>
      <c r="AK67" s="42">
        <v>5</v>
      </c>
      <c r="AL67" s="68">
        <v>1.266</v>
      </c>
      <c r="AM67" s="68"/>
      <c r="AN67" s="68"/>
      <c r="AO67" s="68"/>
      <c r="AP67" s="68"/>
      <c r="AQ67" s="68"/>
      <c r="AR67" s="68">
        <f t="shared" si="3"/>
        <v>1.266</v>
      </c>
      <c r="AS67" s="42"/>
      <c r="AT67" s="42">
        <v>5</v>
      </c>
      <c r="AU67" s="68">
        <v>7.5940000000000003</v>
      </c>
      <c r="AV67" s="68"/>
      <c r="AW67" s="68"/>
      <c r="AX67" s="68"/>
      <c r="AY67" s="68"/>
      <c r="AZ67" s="68"/>
      <c r="BA67" s="68">
        <f t="shared" si="4"/>
        <v>7.5940000000000003</v>
      </c>
    </row>
    <row r="68" spans="1:53" ht="30" customHeight="1">
      <c r="A68" s="42">
        <v>63</v>
      </c>
      <c r="B68" s="178" t="str">
        <f t="shared" si="0"/>
        <v xml:space="preserve">GL 3 3  Brama pow. Młynówka Wlot 45-091 Opole ul. Kochanowskiego </v>
      </c>
      <c r="C68" s="40" t="s">
        <v>27</v>
      </c>
      <c r="D68" s="42">
        <v>3</v>
      </c>
      <c r="E68" s="42">
        <v>3</v>
      </c>
      <c r="F68" s="42"/>
      <c r="G68" s="310" t="s">
        <v>2181</v>
      </c>
      <c r="H68" s="187" t="s">
        <v>2143</v>
      </c>
      <c r="I68" s="310" t="s">
        <v>2133</v>
      </c>
      <c r="J68" s="187" t="s">
        <v>2182</v>
      </c>
      <c r="K68" s="6"/>
      <c r="L68" s="178" t="s">
        <v>2171</v>
      </c>
      <c r="M68" s="136" t="s">
        <v>2136</v>
      </c>
      <c r="N68" s="299" t="s">
        <v>1910</v>
      </c>
      <c r="O68" s="187" t="s">
        <v>22</v>
      </c>
      <c r="P68" s="187"/>
      <c r="Q68" s="42" t="s">
        <v>33</v>
      </c>
      <c r="R68" s="178" t="s">
        <v>1881</v>
      </c>
      <c r="S68" s="187"/>
      <c r="T68" s="187"/>
      <c r="U68" s="187"/>
      <c r="V68" s="295" t="s">
        <v>2183</v>
      </c>
      <c r="W68" s="295" t="s">
        <v>45</v>
      </c>
      <c r="X68" s="187"/>
      <c r="Y68" s="187"/>
      <c r="Z68" s="187">
        <v>8684278</v>
      </c>
      <c r="AA68" s="42">
        <v>1</v>
      </c>
      <c r="AB68" s="42"/>
      <c r="AC68" s="42"/>
      <c r="AD68" s="42">
        <v>13</v>
      </c>
      <c r="AE68" s="42"/>
      <c r="AF68" s="42">
        <v>25</v>
      </c>
      <c r="AG68" s="42">
        <v>0.4</v>
      </c>
      <c r="AH68" s="42" t="s">
        <v>7</v>
      </c>
      <c r="AI68" s="296"/>
      <c r="AJ68" s="42"/>
      <c r="AK68" s="42">
        <v>13</v>
      </c>
      <c r="AL68" s="68">
        <v>1.577</v>
      </c>
      <c r="AM68" s="68"/>
      <c r="AN68" s="68"/>
      <c r="AO68" s="68"/>
      <c r="AP68" s="68"/>
      <c r="AQ68" s="68"/>
      <c r="AR68" s="68">
        <f t="shared" si="3"/>
        <v>1.577</v>
      </c>
      <c r="AS68" s="42"/>
      <c r="AT68" s="42">
        <v>13</v>
      </c>
      <c r="AU68" s="68">
        <v>9.4610000000000003</v>
      </c>
      <c r="AV68" s="68"/>
      <c r="AW68" s="68"/>
      <c r="AX68" s="68"/>
      <c r="AY68" s="68"/>
      <c r="AZ68" s="68"/>
      <c r="BA68" s="68">
        <f t="shared" si="4"/>
        <v>9.4610000000000003</v>
      </c>
    </row>
    <row r="69" spans="1:53" ht="30" customHeight="1">
      <c r="A69" s="42">
        <v>64</v>
      </c>
      <c r="B69" s="178" t="str">
        <f t="shared" si="0"/>
        <v>GL 3 3  Brama pow. Młynówka Wylot 45-081 Opole ul. Nadbrzeżna 1</v>
      </c>
      <c r="C69" s="40" t="s">
        <v>27</v>
      </c>
      <c r="D69" s="42">
        <v>3</v>
      </c>
      <c r="E69" s="42">
        <v>3</v>
      </c>
      <c r="F69" s="42"/>
      <c r="G69" s="310" t="s">
        <v>2184</v>
      </c>
      <c r="H69" s="187" t="s">
        <v>2185</v>
      </c>
      <c r="I69" s="310" t="s">
        <v>2133</v>
      </c>
      <c r="J69" s="187" t="s">
        <v>2186</v>
      </c>
      <c r="K69" s="6">
        <v>1</v>
      </c>
      <c r="L69" s="178" t="s">
        <v>2171</v>
      </c>
      <c r="M69" s="136" t="s">
        <v>2136</v>
      </c>
      <c r="N69" s="299" t="s">
        <v>1910</v>
      </c>
      <c r="O69" s="187" t="s">
        <v>22</v>
      </c>
      <c r="P69" s="187"/>
      <c r="Q69" s="42" t="s">
        <v>33</v>
      </c>
      <c r="R69" s="178" t="s">
        <v>1881</v>
      </c>
      <c r="S69" s="187"/>
      <c r="T69" s="187"/>
      <c r="U69" s="187"/>
      <c r="V69" s="295" t="s">
        <v>2187</v>
      </c>
      <c r="W69" s="295" t="s">
        <v>45</v>
      </c>
      <c r="X69" s="187"/>
      <c r="Y69" s="187"/>
      <c r="Z69" s="187">
        <v>13054909</v>
      </c>
      <c r="AA69" s="42">
        <v>1</v>
      </c>
      <c r="AB69" s="42"/>
      <c r="AC69" s="285"/>
      <c r="AD69" s="285">
        <v>12.71</v>
      </c>
      <c r="AE69" s="42"/>
      <c r="AF69" s="42">
        <v>25</v>
      </c>
      <c r="AG69" s="42">
        <v>0.4</v>
      </c>
      <c r="AH69" s="42" t="s">
        <v>7</v>
      </c>
      <c r="AI69" s="296"/>
      <c r="AJ69" s="285"/>
      <c r="AK69" s="285">
        <v>12.71</v>
      </c>
      <c r="AL69" s="68">
        <v>2.629</v>
      </c>
      <c r="AM69" s="68"/>
      <c r="AN69" s="68"/>
      <c r="AO69" s="68"/>
      <c r="AP69" s="68"/>
      <c r="AQ69" s="68"/>
      <c r="AR69" s="68">
        <f t="shared" si="3"/>
        <v>2.629</v>
      </c>
      <c r="AS69" s="285"/>
      <c r="AT69" s="285">
        <v>12.71</v>
      </c>
      <c r="AU69" s="68">
        <v>15.773</v>
      </c>
      <c r="AV69" s="68"/>
      <c r="AW69" s="68"/>
      <c r="AX69" s="68"/>
      <c r="AY69" s="68"/>
      <c r="AZ69" s="68"/>
      <c r="BA69" s="68">
        <f t="shared" si="4"/>
        <v>15.773</v>
      </c>
    </row>
    <row r="70" spans="1:53" ht="30" customHeight="1">
      <c r="A70" s="42">
        <v>65</v>
      </c>
      <c r="B70" s="178" t="str">
        <f t="shared" ref="B70:B102" si="5">CONCATENATE(C70," ",D70," ",E70," ",F70," ",G70," ",H70," ",I70," ",J70," ",K70,)</f>
        <v>GL 3 3  Budynek socj. NW Opole 45-094 Opole ul. Spacerowa  1</v>
      </c>
      <c r="C70" s="40" t="s">
        <v>27</v>
      </c>
      <c r="D70" s="42">
        <v>3</v>
      </c>
      <c r="E70" s="42">
        <v>3</v>
      </c>
      <c r="F70" s="42"/>
      <c r="G70" s="310" t="s">
        <v>2188</v>
      </c>
      <c r="H70" s="187" t="s">
        <v>2174</v>
      </c>
      <c r="I70" s="317" t="s">
        <v>2133</v>
      </c>
      <c r="J70" s="187" t="s">
        <v>2175</v>
      </c>
      <c r="K70" s="6">
        <v>1</v>
      </c>
      <c r="L70" s="178" t="s">
        <v>2171</v>
      </c>
      <c r="M70" s="136" t="s">
        <v>2136</v>
      </c>
      <c r="N70" s="299" t="s">
        <v>1910</v>
      </c>
      <c r="O70" s="187" t="s">
        <v>22</v>
      </c>
      <c r="P70" s="187"/>
      <c r="Q70" s="42" t="s">
        <v>33</v>
      </c>
      <c r="R70" s="178" t="s">
        <v>1881</v>
      </c>
      <c r="S70" s="187"/>
      <c r="T70" s="187"/>
      <c r="U70" s="187"/>
      <c r="V70" s="295" t="s">
        <v>2189</v>
      </c>
      <c r="W70" s="295" t="s">
        <v>45</v>
      </c>
      <c r="X70" s="187"/>
      <c r="Y70" s="187"/>
      <c r="Z70" s="187">
        <v>47696076</v>
      </c>
      <c r="AA70" s="42">
        <v>1</v>
      </c>
      <c r="AB70" s="42"/>
      <c r="AC70" s="42"/>
      <c r="AD70" s="42">
        <v>5</v>
      </c>
      <c r="AE70" s="42"/>
      <c r="AF70" s="42">
        <v>16</v>
      </c>
      <c r="AG70" s="42">
        <v>0.23</v>
      </c>
      <c r="AH70" s="42" t="s">
        <v>7</v>
      </c>
      <c r="AI70" s="296"/>
      <c r="AJ70" s="42"/>
      <c r="AK70" s="42">
        <v>5</v>
      </c>
      <c r="AL70" s="68">
        <v>1.9379999999999999</v>
      </c>
      <c r="AM70" s="68"/>
      <c r="AN70" s="68"/>
      <c r="AO70" s="68"/>
      <c r="AP70" s="68"/>
      <c r="AQ70" s="68"/>
      <c r="AR70" s="68">
        <f t="shared" si="3"/>
        <v>1.9379999999999999</v>
      </c>
      <c r="AS70" s="42"/>
      <c r="AT70" s="42">
        <v>5</v>
      </c>
      <c r="AU70" s="68">
        <v>11.625999999999999</v>
      </c>
      <c r="AV70" s="68"/>
      <c r="AW70" s="68"/>
      <c r="AX70" s="68"/>
      <c r="AY70" s="68"/>
      <c r="AZ70" s="68"/>
      <c r="BA70" s="68">
        <f t="shared" si="4"/>
        <v>11.625999999999999</v>
      </c>
    </row>
    <row r="71" spans="1:53" ht="30" customHeight="1">
      <c r="A71" s="42">
        <v>66</v>
      </c>
      <c r="B71" s="178" t="str">
        <f t="shared" si="5"/>
        <v xml:space="preserve">GL 3 3  Stacja pomp Dobrzeń 46-081 Dobrzeń Wielki Dobrzeń Mały </v>
      </c>
      <c r="C71" s="40" t="s">
        <v>27</v>
      </c>
      <c r="D71" s="42">
        <v>3</v>
      </c>
      <c r="E71" s="42">
        <v>3</v>
      </c>
      <c r="F71" s="42"/>
      <c r="G71" s="178" t="s">
        <v>2190</v>
      </c>
      <c r="H71" s="187" t="s">
        <v>2191</v>
      </c>
      <c r="I71" s="178" t="s">
        <v>2192</v>
      </c>
      <c r="J71" s="187" t="s">
        <v>2193</v>
      </c>
      <c r="K71" s="6"/>
      <c r="L71" s="178" t="s">
        <v>2171</v>
      </c>
      <c r="M71" s="136" t="s">
        <v>2136</v>
      </c>
      <c r="N71" s="299" t="s">
        <v>1910</v>
      </c>
      <c r="O71" s="187" t="s">
        <v>22</v>
      </c>
      <c r="P71" s="187"/>
      <c r="Q71" s="42" t="s">
        <v>33</v>
      </c>
      <c r="R71" s="178" t="s">
        <v>1881</v>
      </c>
      <c r="S71" s="187"/>
      <c r="T71" s="187"/>
      <c r="U71" s="187"/>
      <c r="V71" s="37" t="s">
        <v>2194</v>
      </c>
      <c r="W71" s="295" t="s">
        <v>42</v>
      </c>
      <c r="X71" s="187"/>
      <c r="Y71" s="187"/>
      <c r="Z71" s="178">
        <v>1273060</v>
      </c>
      <c r="AA71" s="37">
        <v>20</v>
      </c>
      <c r="AB71" s="42"/>
      <c r="AC71" s="42"/>
      <c r="AD71" s="42">
        <v>60</v>
      </c>
      <c r="AE71" s="42"/>
      <c r="AF71" s="42"/>
      <c r="AG71" s="42">
        <v>0.4</v>
      </c>
      <c r="AH71" s="42" t="s">
        <v>7</v>
      </c>
      <c r="AI71" s="296"/>
      <c r="AJ71" s="42"/>
      <c r="AK71" s="42">
        <v>60</v>
      </c>
      <c r="AL71" s="68">
        <v>3.1259999999999999</v>
      </c>
      <c r="AM71" s="68"/>
      <c r="AN71" s="68"/>
      <c r="AO71" s="68"/>
      <c r="AP71" s="68"/>
      <c r="AQ71" s="68"/>
      <c r="AR71" s="68">
        <f t="shared" si="3"/>
        <v>3.1259999999999999</v>
      </c>
      <c r="AS71" s="42"/>
      <c r="AT71" s="42">
        <v>60</v>
      </c>
      <c r="AU71" s="68">
        <v>18.756</v>
      </c>
      <c r="AV71" s="68"/>
      <c r="AW71" s="68"/>
      <c r="AX71" s="68"/>
      <c r="AY71" s="68"/>
      <c r="AZ71" s="68"/>
      <c r="BA71" s="68">
        <f t="shared" si="4"/>
        <v>18.756</v>
      </c>
    </row>
    <row r="72" spans="1:53" ht="30" customHeight="1">
      <c r="A72" s="42">
        <v>67</v>
      </c>
      <c r="B72" s="178" t="str">
        <f t="shared" si="5"/>
        <v xml:space="preserve">GL 3 3  Stacja pomp Żelazna - pompy 49-120 Dąbrowa Żelazna </v>
      </c>
      <c r="C72" s="40" t="s">
        <v>27</v>
      </c>
      <c r="D72" s="42">
        <v>3</v>
      </c>
      <c r="E72" s="42">
        <v>3</v>
      </c>
      <c r="F72" s="42"/>
      <c r="G72" s="178" t="s">
        <v>2195</v>
      </c>
      <c r="H72" s="187" t="s">
        <v>2196</v>
      </c>
      <c r="I72" s="178" t="s">
        <v>705</v>
      </c>
      <c r="J72" s="187" t="s">
        <v>2197</v>
      </c>
      <c r="K72" s="6"/>
      <c r="L72" s="178" t="s">
        <v>2171</v>
      </c>
      <c r="M72" s="136" t="s">
        <v>2136</v>
      </c>
      <c r="N72" s="299" t="s">
        <v>1910</v>
      </c>
      <c r="O72" s="187" t="s">
        <v>22</v>
      </c>
      <c r="P72" s="187"/>
      <c r="Q72" s="42" t="s">
        <v>33</v>
      </c>
      <c r="R72" s="178" t="s">
        <v>1881</v>
      </c>
      <c r="S72" s="187"/>
      <c r="T72" s="187"/>
      <c r="U72" s="187"/>
      <c r="V72" s="37" t="s">
        <v>2198</v>
      </c>
      <c r="W72" s="295" t="s">
        <v>42</v>
      </c>
      <c r="X72" s="187"/>
      <c r="Y72" s="187"/>
      <c r="Z72" s="178">
        <v>96782379</v>
      </c>
      <c r="AA72" s="37">
        <v>60</v>
      </c>
      <c r="AB72" s="42"/>
      <c r="AC72" s="42"/>
      <c r="AD72" s="42">
        <v>75</v>
      </c>
      <c r="AE72" s="42"/>
      <c r="AF72" s="42"/>
      <c r="AG72" s="42">
        <v>0.4</v>
      </c>
      <c r="AH72" s="42" t="s">
        <v>7</v>
      </c>
      <c r="AI72" s="296"/>
      <c r="AJ72" s="42"/>
      <c r="AK72" s="42">
        <v>75</v>
      </c>
      <c r="AL72" s="68">
        <v>0.48299999999999998</v>
      </c>
      <c r="AM72" s="68"/>
      <c r="AN72" s="68"/>
      <c r="AO72" s="68"/>
      <c r="AP72" s="68"/>
      <c r="AQ72" s="68"/>
      <c r="AR72" s="68">
        <f t="shared" si="3"/>
        <v>0.48299999999999998</v>
      </c>
      <c r="AS72" s="42"/>
      <c r="AT72" s="42">
        <v>75</v>
      </c>
      <c r="AU72" s="68">
        <v>2.8959999999999999</v>
      </c>
      <c r="AV72" s="68"/>
      <c r="AW72" s="68"/>
      <c r="AX72" s="68"/>
      <c r="AY72" s="68"/>
      <c r="AZ72" s="68"/>
      <c r="BA72" s="68">
        <f t="shared" si="4"/>
        <v>2.8959999999999999</v>
      </c>
    </row>
    <row r="73" spans="1:53" ht="30" customHeight="1">
      <c r="A73" s="42">
        <v>68</v>
      </c>
      <c r="B73" s="178" t="str">
        <f t="shared" si="5"/>
        <v xml:space="preserve">GL 3 3  Stacja pomp Żelazna - potrzeby własne 49-120 Dąbrowa Żelazna </v>
      </c>
      <c r="C73" s="40" t="s">
        <v>27</v>
      </c>
      <c r="D73" s="42">
        <v>3</v>
      </c>
      <c r="E73" s="42">
        <v>3</v>
      </c>
      <c r="F73" s="42"/>
      <c r="G73" s="178" t="s">
        <v>2199</v>
      </c>
      <c r="H73" s="187" t="s">
        <v>2196</v>
      </c>
      <c r="I73" s="178" t="s">
        <v>705</v>
      </c>
      <c r="J73" s="187" t="s">
        <v>2197</v>
      </c>
      <c r="K73" s="6"/>
      <c r="L73" s="178" t="s">
        <v>2171</v>
      </c>
      <c r="M73" s="136" t="s">
        <v>2136</v>
      </c>
      <c r="N73" s="299" t="s">
        <v>1910</v>
      </c>
      <c r="O73" s="187" t="s">
        <v>22</v>
      </c>
      <c r="P73" s="187"/>
      <c r="Q73" s="42" t="s">
        <v>33</v>
      </c>
      <c r="R73" s="178" t="s">
        <v>1881</v>
      </c>
      <c r="S73" s="187"/>
      <c r="T73" s="187"/>
      <c r="U73" s="187"/>
      <c r="V73" s="37" t="s">
        <v>2200</v>
      </c>
      <c r="W73" s="295" t="s">
        <v>45</v>
      </c>
      <c r="X73" s="178" t="s">
        <v>2201</v>
      </c>
      <c r="Y73" s="178">
        <v>90095786</v>
      </c>
      <c r="Z73" s="178">
        <v>40586472</v>
      </c>
      <c r="AA73" s="37">
        <v>1</v>
      </c>
      <c r="AB73" s="42"/>
      <c r="AC73" s="42"/>
      <c r="AD73" s="42">
        <v>5.5</v>
      </c>
      <c r="AE73" s="42"/>
      <c r="AF73" s="42">
        <v>20</v>
      </c>
      <c r="AG73" s="42">
        <v>0.4</v>
      </c>
      <c r="AH73" s="42" t="s">
        <v>7</v>
      </c>
      <c r="AI73" s="296"/>
      <c r="AJ73" s="42"/>
      <c r="AK73" s="42">
        <v>5.5</v>
      </c>
      <c r="AL73" s="68">
        <v>0.55300000000000005</v>
      </c>
      <c r="AM73" s="68"/>
      <c r="AN73" s="68"/>
      <c r="AO73" s="68"/>
      <c r="AP73" s="68"/>
      <c r="AQ73" s="68"/>
      <c r="AR73" s="68">
        <f t="shared" si="3"/>
        <v>0.55300000000000005</v>
      </c>
      <c r="AS73" s="42"/>
      <c r="AT73" s="42">
        <v>5.5</v>
      </c>
      <c r="AU73" s="68">
        <v>3.3180000000000001</v>
      </c>
      <c r="AV73" s="68"/>
      <c r="AW73" s="68"/>
      <c r="AX73" s="68"/>
      <c r="AY73" s="68"/>
      <c r="AZ73" s="68"/>
      <c r="BA73" s="68">
        <f t="shared" si="4"/>
        <v>3.3180000000000001</v>
      </c>
    </row>
    <row r="74" spans="1:53" ht="30" customHeight="1">
      <c r="A74" s="42">
        <v>69</v>
      </c>
      <c r="B74" s="178" t="str">
        <f t="shared" si="5"/>
        <v xml:space="preserve">GL 3 3  SW Chróścice mieszkanie przy śluzie Kąty 46-080 Chróścice Kąty </v>
      </c>
      <c r="C74" s="40" t="s">
        <v>27</v>
      </c>
      <c r="D74" s="42">
        <v>3</v>
      </c>
      <c r="E74" s="42">
        <v>3</v>
      </c>
      <c r="F74" s="42"/>
      <c r="G74" s="310" t="s">
        <v>2202</v>
      </c>
      <c r="H74" s="187" t="s">
        <v>2203</v>
      </c>
      <c r="I74" s="310" t="s">
        <v>2204</v>
      </c>
      <c r="J74" s="187" t="s">
        <v>2205</v>
      </c>
      <c r="K74" s="6"/>
      <c r="L74" s="178" t="s">
        <v>2171</v>
      </c>
      <c r="M74" s="136" t="s">
        <v>2136</v>
      </c>
      <c r="N74" s="299" t="s">
        <v>1910</v>
      </c>
      <c r="O74" s="187" t="s">
        <v>22</v>
      </c>
      <c r="P74" s="187"/>
      <c r="Q74" s="42" t="s">
        <v>33</v>
      </c>
      <c r="R74" s="178" t="s">
        <v>1881</v>
      </c>
      <c r="S74" s="187"/>
      <c r="T74" s="187"/>
      <c r="U74" s="187"/>
      <c r="V74" s="295" t="s">
        <v>2206</v>
      </c>
      <c r="W74" s="295" t="s">
        <v>48</v>
      </c>
      <c r="X74" s="187"/>
      <c r="Y74" s="187"/>
      <c r="Z74" s="187">
        <v>71174528</v>
      </c>
      <c r="AA74" s="42">
        <v>1</v>
      </c>
      <c r="AB74" s="42"/>
      <c r="AC74" s="42"/>
      <c r="AD74" s="42">
        <v>11</v>
      </c>
      <c r="AE74" s="42"/>
      <c r="AF74" s="42">
        <v>20</v>
      </c>
      <c r="AG74" s="42">
        <v>0.23</v>
      </c>
      <c r="AH74" s="42" t="s">
        <v>7</v>
      </c>
      <c r="AI74" s="296"/>
      <c r="AJ74" s="42"/>
      <c r="AK74" s="42">
        <v>11</v>
      </c>
      <c r="AL74" s="68">
        <v>0.374</v>
      </c>
      <c r="AM74" s="68"/>
      <c r="AN74" s="68"/>
      <c r="AO74" s="68"/>
      <c r="AP74" s="68"/>
      <c r="AQ74" s="68"/>
      <c r="AR74" s="68">
        <f t="shared" si="3"/>
        <v>0.374</v>
      </c>
      <c r="AS74" s="42"/>
      <c r="AT74" s="42">
        <v>11</v>
      </c>
      <c r="AU74" s="68">
        <v>2.2429999999999999</v>
      </c>
      <c r="AV74" s="68"/>
      <c r="AW74" s="68"/>
      <c r="AX74" s="68"/>
      <c r="AY74" s="68"/>
      <c r="AZ74" s="68"/>
      <c r="BA74" s="68">
        <f t="shared" si="4"/>
        <v>2.2429999999999999</v>
      </c>
    </row>
    <row r="75" spans="1:53" ht="30" customHeight="1">
      <c r="A75" s="42">
        <v>70</v>
      </c>
      <c r="B75" s="178" t="str">
        <f t="shared" si="5"/>
        <v>GL 3 3  SW Chróścice śluza 46-080 Chróścice Chróścice 168</v>
      </c>
      <c r="C75" s="40" t="s">
        <v>27</v>
      </c>
      <c r="D75" s="42">
        <v>3</v>
      </c>
      <c r="E75" s="42">
        <v>3</v>
      </c>
      <c r="F75" s="42"/>
      <c r="G75" s="310" t="s">
        <v>2207</v>
      </c>
      <c r="H75" s="187" t="s">
        <v>2203</v>
      </c>
      <c r="I75" s="310" t="s">
        <v>2204</v>
      </c>
      <c r="J75" s="187" t="s">
        <v>2204</v>
      </c>
      <c r="K75" s="6">
        <v>168</v>
      </c>
      <c r="L75" s="178" t="s">
        <v>2171</v>
      </c>
      <c r="M75" s="136" t="s">
        <v>2136</v>
      </c>
      <c r="N75" s="299" t="s">
        <v>1910</v>
      </c>
      <c r="O75" s="187" t="s">
        <v>22</v>
      </c>
      <c r="P75" s="187" t="s">
        <v>2208</v>
      </c>
      <c r="Q75" s="42" t="s">
        <v>33</v>
      </c>
      <c r="R75" s="178" t="s">
        <v>1881</v>
      </c>
      <c r="S75" s="187"/>
      <c r="T75" s="187"/>
      <c r="U75" s="187"/>
      <c r="V75" s="295" t="s">
        <v>2209</v>
      </c>
      <c r="W75" s="295" t="s">
        <v>42</v>
      </c>
      <c r="X75" s="187"/>
      <c r="Y75" s="187"/>
      <c r="Z75" s="187">
        <v>3278351</v>
      </c>
      <c r="AA75" s="42">
        <v>40</v>
      </c>
      <c r="AB75" s="42"/>
      <c r="AC75" s="42"/>
      <c r="AD75" s="42">
        <v>100</v>
      </c>
      <c r="AE75" s="42"/>
      <c r="AF75" s="42"/>
      <c r="AG75" s="42">
        <v>0.4</v>
      </c>
      <c r="AH75" s="42" t="s">
        <v>7</v>
      </c>
      <c r="AI75" s="296"/>
      <c r="AJ75" s="42"/>
      <c r="AK75" s="42">
        <v>100</v>
      </c>
      <c r="AL75" s="68">
        <v>9.01</v>
      </c>
      <c r="AM75" s="68"/>
      <c r="AN75" s="68"/>
      <c r="AO75" s="68"/>
      <c r="AP75" s="68"/>
      <c r="AQ75" s="68"/>
      <c r="AR75" s="68">
        <f t="shared" si="3"/>
        <v>9.01</v>
      </c>
      <c r="AS75" s="42"/>
      <c r="AT75" s="42">
        <v>100</v>
      </c>
      <c r="AU75" s="68">
        <v>54.058999999999997</v>
      </c>
      <c r="AV75" s="68"/>
      <c r="AW75" s="68"/>
      <c r="AX75" s="68"/>
      <c r="AY75" s="68"/>
      <c r="AZ75" s="68"/>
      <c r="BA75" s="68">
        <f t="shared" si="4"/>
        <v>54.058999999999997</v>
      </c>
    </row>
    <row r="76" spans="1:53" ht="30" customHeight="1">
      <c r="A76" s="42">
        <v>71</v>
      </c>
      <c r="B76" s="178" t="str">
        <f t="shared" si="5"/>
        <v xml:space="preserve">GL 3 3  SW Chróścice śluza 46-080 Chróścice Kąty </v>
      </c>
      <c r="C76" s="40" t="s">
        <v>27</v>
      </c>
      <c r="D76" s="42">
        <v>3</v>
      </c>
      <c r="E76" s="42">
        <v>3</v>
      </c>
      <c r="F76" s="42"/>
      <c r="G76" s="310" t="s">
        <v>2207</v>
      </c>
      <c r="H76" s="187" t="s">
        <v>2203</v>
      </c>
      <c r="I76" s="310" t="s">
        <v>2204</v>
      </c>
      <c r="J76" s="187" t="s">
        <v>2205</v>
      </c>
      <c r="K76" s="6"/>
      <c r="L76" s="178" t="s">
        <v>2171</v>
      </c>
      <c r="M76" s="136" t="s">
        <v>2136</v>
      </c>
      <c r="N76" s="299" t="s">
        <v>1910</v>
      </c>
      <c r="O76" s="187" t="s">
        <v>22</v>
      </c>
      <c r="P76" s="187" t="s">
        <v>2210</v>
      </c>
      <c r="Q76" s="42" t="s">
        <v>33</v>
      </c>
      <c r="R76" s="178" t="s">
        <v>1881</v>
      </c>
      <c r="S76" s="187"/>
      <c r="T76" s="187"/>
      <c r="U76" s="187"/>
      <c r="V76" s="295" t="s">
        <v>2211</v>
      </c>
      <c r="W76" s="295" t="s">
        <v>47</v>
      </c>
      <c r="X76" s="187" t="s">
        <v>2212</v>
      </c>
      <c r="Y76" s="178">
        <v>90095786</v>
      </c>
      <c r="Z76" s="187">
        <v>71182441</v>
      </c>
      <c r="AA76" s="42">
        <v>1</v>
      </c>
      <c r="AB76" s="42"/>
      <c r="AC76" s="42"/>
      <c r="AD76" s="42">
        <v>35</v>
      </c>
      <c r="AE76" s="42"/>
      <c r="AF76" s="42">
        <v>63</v>
      </c>
      <c r="AG76" s="42">
        <v>0.4</v>
      </c>
      <c r="AH76" s="42" t="s">
        <v>7</v>
      </c>
      <c r="AI76" s="296"/>
      <c r="AJ76" s="42"/>
      <c r="AK76" s="42">
        <v>35</v>
      </c>
      <c r="AL76" s="68"/>
      <c r="AM76" s="68">
        <v>2.9660000000000002</v>
      </c>
      <c r="AN76" s="68">
        <v>2.4780000000000002</v>
      </c>
      <c r="AO76" s="68"/>
      <c r="AP76" s="68"/>
      <c r="AQ76" s="68"/>
      <c r="AR76" s="68">
        <f>SUM(AM76:AQ76)</f>
        <v>5.4440000000000008</v>
      </c>
      <c r="AS76" s="42"/>
      <c r="AT76" s="42">
        <v>35</v>
      </c>
      <c r="AU76" s="68"/>
      <c r="AV76" s="68">
        <v>17.797999999999995</v>
      </c>
      <c r="AW76" s="68">
        <v>14.865</v>
      </c>
      <c r="AX76" s="68"/>
      <c r="AY76" s="68"/>
      <c r="AZ76" s="68"/>
      <c r="BA76" s="68">
        <f>SUM(AV76:AZ76)</f>
        <v>32.662999999999997</v>
      </c>
    </row>
    <row r="77" spans="1:53" ht="30" customHeight="1">
      <c r="A77" s="42">
        <v>72</v>
      </c>
      <c r="B77" s="178" t="str">
        <f t="shared" si="5"/>
        <v xml:space="preserve">GL 3 3  SW Dobrzeń jaz sektorowy 46-081 Dobrzeń Wielki  </v>
      </c>
      <c r="C77" s="40" t="s">
        <v>27</v>
      </c>
      <c r="D77" s="42">
        <v>3</v>
      </c>
      <c r="E77" s="42">
        <v>3</v>
      </c>
      <c r="F77" s="42"/>
      <c r="G77" s="310" t="s">
        <v>2213</v>
      </c>
      <c r="H77" s="187" t="s">
        <v>2191</v>
      </c>
      <c r="I77" s="310" t="s">
        <v>2192</v>
      </c>
      <c r="J77" s="187"/>
      <c r="K77" s="6"/>
      <c r="L77" s="178" t="s">
        <v>2171</v>
      </c>
      <c r="M77" s="136" t="s">
        <v>2136</v>
      </c>
      <c r="N77" s="299" t="s">
        <v>1910</v>
      </c>
      <c r="O77" s="187" t="s">
        <v>22</v>
      </c>
      <c r="P77" s="187" t="s">
        <v>2214</v>
      </c>
      <c r="Q77" s="42" t="s">
        <v>33</v>
      </c>
      <c r="R77" s="178" t="s">
        <v>1881</v>
      </c>
      <c r="S77" s="187"/>
      <c r="T77" s="187"/>
      <c r="U77" s="187"/>
      <c r="V77" s="295" t="s">
        <v>2215</v>
      </c>
      <c r="W77" s="295" t="s">
        <v>42</v>
      </c>
      <c r="X77" s="187"/>
      <c r="Y77" s="187"/>
      <c r="Z77" s="187">
        <v>4046828</v>
      </c>
      <c r="AA77" s="42">
        <v>20</v>
      </c>
      <c r="AB77" s="42"/>
      <c r="AC77" s="42"/>
      <c r="AD77" s="42">
        <v>55</v>
      </c>
      <c r="AE77" s="42"/>
      <c r="AF77" s="42"/>
      <c r="AG77" s="42">
        <v>0.4</v>
      </c>
      <c r="AH77" s="42" t="s">
        <v>7</v>
      </c>
      <c r="AI77" s="296"/>
      <c r="AJ77" s="42"/>
      <c r="AK77" s="42">
        <v>55</v>
      </c>
      <c r="AL77" s="68">
        <v>9.3219999999999992</v>
      </c>
      <c r="AM77" s="68"/>
      <c r="AN77" s="68"/>
      <c r="AO77" s="68"/>
      <c r="AP77" s="68"/>
      <c r="AQ77" s="68"/>
      <c r="AR77" s="68">
        <f t="shared" ref="AR77:AR102" si="6">SUM(AL77:AQ77)</f>
        <v>9.3219999999999992</v>
      </c>
      <c r="AS77" s="42"/>
      <c r="AT77" s="42">
        <v>55</v>
      </c>
      <c r="AU77" s="68">
        <v>55.932000000000002</v>
      </c>
      <c r="AV77" s="68"/>
      <c r="AW77" s="68"/>
      <c r="AX77" s="68"/>
      <c r="AY77" s="68"/>
      <c r="AZ77" s="68"/>
      <c r="BA77" s="68">
        <f t="shared" ref="BA77:BA102" si="7">SUM(AU77:AZ77)</f>
        <v>55.932000000000002</v>
      </c>
    </row>
    <row r="78" spans="1:53" ht="30" customHeight="1">
      <c r="A78" s="42">
        <v>73</v>
      </c>
      <c r="B78" s="178" t="str">
        <f t="shared" si="5"/>
        <v xml:space="preserve">GL 3 3  SW Dobrzeń śluza 46-081 Dobrzeń Wielki  </v>
      </c>
      <c r="C78" s="40" t="s">
        <v>27</v>
      </c>
      <c r="D78" s="42">
        <v>3</v>
      </c>
      <c r="E78" s="42">
        <v>3</v>
      </c>
      <c r="F78" s="42"/>
      <c r="G78" s="310" t="s">
        <v>2216</v>
      </c>
      <c r="H78" s="187" t="s">
        <v>2191</v>
      </c>
      <c r="I78" s="310" t="s">
        <v>2192</v>
      </c>
      <c r="J78" s="187"/>
      <c r="K78" s="6"/>
      <c r="L78" s="178" t="s">
        <v>2171</v>
      </c>
      <c r="M78" s="136" t="s">
        <v>2136</v>
      </c>
      <c r="N78" s="299" t="s">
        <v>1910</v>
      </c>
      <c r="O78" s="187" t="s">
        <v>22</v>
      </c>
      <c r="P78" s="187" t="s">
        <v>2217</v>
      </c>
      <c r="Q78" s="42" t="s">
        <v>33</v>
      </c>
      <c r="R78" s="178" t="s">
        <v>1881</v>
      </c>
      <c r="S78" s="187"/>
      <c r="T78" s="187"/>
      <c r="U78" s="187"/>
      <c r="V78" s="295" t="s">
        <v>2218</v>
      </c>
      <c r="W78" s="295" t="s">
        <v>45</v>
      </c>
      <c r="X78" s="187"/>
      <c r="Y78" s="187"/>
      <c r="Z78" s="187">
        <v>3283760</v>
      </c>
      <c r="AA78" s="42">
        <v>15</v>
      </c>
      <c r="AB78" s="42"/>
      <c r="AC78" s="42"/>
      <c r="AD78" s="42">
        <v>40</v>
      </c>
      <c r="AE78" s="42"/>
      <c r="AF78" s="42">
        <v>80</v>
      </c>
      <c r="AG78" s="42">
        <v>0.4</v>
      </c>
      <c r="AH78" s="42" t="s">
        <v>7</v>
      </c>
      <c r="AI78" s="296"/>
      <c r="AJ78" s="42"/>
      <c r="AK78" s="42">
        <v>40</v>
      </c>
      <c r="AL78" s="68">
        <v>6.6020000000000003</v>
      </c>
      <c r="AM78" s="68"/>
      <c r="AN78" s="68"/>
      <c r="AO78" s="68"/>
      <c r="AP78" s="68"/>
      <c r="AQ78" s="68"/>
      <c r="AR78" s="68">
        <f t="shared" si="6"/>
        <v>6.6020000000000003</v>
      </c>
      <c r="AS78" s="42"/>
      <c r="AT78" s="42">
        <v>40</v>
      </c>
      <c r="AU78" s="68">
        <v>39.610999999999997</v>
      </c>
      <c r="AV78" s="68"/>
      <c r="AW78" s="68"/>
      <c r="AX78" s="68"/>
      <c r="AY78" s="68"/>
      <c r="AZ78" s="68"/>
      <c r="BA78" s="68">
        <f t="shared" si="7"/>
        <v>39.610999999999997</v>
      </c>
    </row>
    <row r="79" spans="1:53" ht="30" customHeight="1">
      <c r="A79" s="42">
        <v>74</v>
      </c>
      <c r="B79" s="178" t="str">
        <f t="shared" si="5"/>
        <v xml:space="preserve">GL 3 3  SW Groszowice jaz sektorowy 45-625 Groszowice  </v>
      </c>
      <c r="C79" s="40" t="s">
        <v>27</v>
      </c>
      <c r="D79" s="42">
        <v>3</v>
      </c>
      <c r="E79" s="42">
        <v>3</v>
      </c>
      <c r="F79" s="42"/>
      <c r="G79" s="310" t="s">
        <v>2219</v>
      </c>
      <c r="H79" s="187" t="s">
        <v>2220</v>
      </c>
      <c r="I79" s="310" t="s">
        <v>2221</v>
      </c>
      <c r="J79" s="187"/>
      <c r="K79" s="6"/>
      <c r="L79" s="178" t="s">
        <v>2171</v>
      </c>
      <c r="M79" s="136" t="s">
        <v>2136</v>
      </c>
      <c r="N79" s="299" t="s">
        <v>1910</v>
      </c>
      <c r="O79" s="187" t="s">
        <v>22</v>
      </c>
      <c r="P79" s="187" t="s">
        <v>2222</v>
      </c>
      <c r="Q79" s="42" t="s">
        <v>33</v>
      </c>
      <c r="R79" s="178" t="s">
        <v>1881</v>
      </c>
      <c r="S79" s="187"/>
      <c r="T79" s="187"/>
      <c r="U79" s="187"/>
      <c r="V79" s="295" t="s">
        <v>2223</v>
      </c>
      <c r="W79" s="295" t="s">
        <v>42</v>
      </c>
      <c r="X79" s="187"/>
      <c r="Y79" s="187"/>
      <c r="Z79" s="187">
        <v>3278330</v>
      </c>
      <c r="AA79" s="42">
        <v>30</v>
      </c>
      <c r="AB79" s="42"/>
      <c r="AC79" s="42"/>
      <c r="AD79" s="42">
        <v>65</v>
      </c>
      <c r="AE79" s="42"/>
      <c r="AF79" s="45"/>
      <c r="AG79" s="42">
        <v>0.4</v>
      </c>
      <c r="AH79" s="42" t="s">
        <v>7</v>
      </c>
      <c r="AI79" s="67"/>
      <c r="AJ79" s="42"/>
      <c r="AK79" s="42">
        <v>65</v>
      </c>
      <c r="AL79" s="68">
        <v>6.6139999999999999</v>
      </c>
      <c r="AM79" s="68"/>
      <c r="AN79" s="68"/>
      <c r="AO79" s="68"/>
      <c r="AP79" s="68"/>
      <c r="AQ79" s="68"/>
      <c r="AR79" s="68">
        <f t="shared" si="6"/>
        <v>6.6139999999999999</v>
      </c>
      <c r="AS79" s="42"/>
      <c r="AT79" s="42">
        <v>65</v>
      </c>
      <c r="AU79" s="68">
        <v>39.682000000000002</v>
      </c>
      <c r="AV79" s="68"/>
      <c r="AW79" s="68"/>
      <c r="AX79" s="68"/>
      <c r="AY79" s="68"/>
      <c r="AZ79" s="68"/>
      <c r="BA79" s="68">
        <f t="shared" si="7"/>
        <v>39.682000000000002</v>
      </c>
    </row>
    <row r="80" spans="1:53" ht="30" customHeight="1">
      <c r="A80" s="42">
        <v>75</v>
      </c>
      <c r="B80" s="178" t="str">
        <f t="shared" si="5"/>
        <v xml:space="preserve">GL 3 3  SW Groszowice śluza 45-625 Groszowice  </v>
      </c>
      <c r="C80" s="40" t="s">
        <v>27</v>
      </c>
      <c r="D80" s="42">
        <v>3</v>
      </c>
      <c r="E80" s="42">
        <v>3</v>
      </c>
      <c r="F80" s="42"/>
      <c r="G80" s="310" t="s">
        <v>2224</v>
      </c>
      <c r="H80" s="187" t="s">
        <v>2220</v>
      </c>
      <c r="I80" s="310" t="s">
        <v>2221</v>
      </c>
      <c r="J80" s="187"/>
      <c r="K80" s="6"/>
      <c r="L80" s="178" t="s">
        <v>2171</v>
      </c>
      <c r="M80" s="136" t="s">
        <v>2136</v>
      </c>
      <c r="N80" s="299" t="s">
        <v>1910</v>
      </c>
      <c r="O80" s="187" t="s">
        <v>22</v>
      </c>
      <c r="P80" s="187" t="s">
        <v>2225</v>
      </c>
      <c r="Q80" s="42" t="s">
        <v>33</v>
      </c>
      <c r="R80" s="178" t="s">
        <v>1881</v>
      </c>
      <c r="S80" s="187"/>
      <c r="T80" s="187"/>
      <c r="U80" s="187"/>
      <c r="V80" s="295" t="s">
        <v>2226</v>
      </c>
      <c r="W80" s="295" t="s">
        <v>45</v>
      </c>
      <c r="X80" s="187"/>
      <c r="Y80" s="187"/>
      <c r="Z80" s="187">
        <v>50580114</v>
      </c>
      <c r="AA80" s="42">
        <v>15</v>
      </c>
      <c r="AB80" s="42"/>
      <c r="AC80" s="42"/>
      <c r="AD80" s="42">
        <v>32</v>
      </c>
      <c r="AE80" s="42"/>
      <c r="AF80" s="42">
        <v>80</v>
      </c>
      <c r="AG80" s="42">
        <v>0.4</v>
      </c>
      <c r="AH80" s="42" t="s">
        <v>7</v>
      </c>
      <c r="AI80" s="296"/>
      <c r="AJ80" s="42"/>
      <c r="AK80" s="42">
        <v>32</v>
      </c>
      <c r="AL80" s="68">
        <v>16.73</v>
      </c>
      <c r="AM80" s="68"/>
      <c r="AN80" s="68"/>
      <c r="AO80" s="68"/>
      <c r="AP80" s="68"/>
      <c r="AQ80" s="68"/>
      <c r="AR80" s="68">
        <f t="shared" si="6"/>
        <v>16.73</v>
      </c>
      <c r="AS80" s="42"/>
      <c r="AT80" s="42">
        <v>32</v>
      </c>
      <c r="AU80" s="68">
        <v>100.38</v>
      </c>
      <c r="AV80" s="68"/>
      <c r="AW80" s="68"/>
      <c r="AX80" s="68"/>
      <c r="AY80" s="68"/>
      <c r="AZ80" s="68"/>
      <c r="BA80" s="68">
        <f t="shared" si="7"/>
        <v>100.38</v>
      </c>
    </row>
    <row r="81" spans="1:53" ht="30" customHeight="1">
      <c r="A81" s="42">
        <v>76</v>
      </c>
      <c r="B81" s="178" t="str">
        <f t="shared" si="5"/>
        <v xml:space="preserve">GL 3 3  SW Kąty budynek socj. śluzy Kąty Opolskie 46-050 Tarnów Opolski Kąty Opolskie </v>
      </c>
      <c r="C81" s="40" t="s">
        <v>27</v>
      </c>
      <c r="D81" s="42">
        <v>3</v>
      </c>
      <c r="E81" s="42">
        <v>3</v>
      </c>
      <c r="F81" s="42"/>
      <c r="G81" s="310" t="s">
        <v>2227</v>
      </c>
      <c r="H81" s="312" t="s">
        <v>2228</v>
      </c>
      <c r="I81" s="314" t="s">
        <v>2229</v>
      </c>
      <c r="J81" s="187" t="s">
        <v>2230</v>
      </c>
      <c r="K81" s="184"/>
      <c r="L81" s="178" t="s">
        <v>2171</v>
      </c>
      <c r="M81" s="136" t="s">
        <v>2136</v>
      </c>
      <c r="N81" s="299" t="s">
        <v>1910</v>
      </c>
      <c r="O81" s="187" t="s">
        <v>22</v>
      </c>
      <c r="P81" s="187" t="s">
        <v>2231</v>
      </c>
      <c r="Q81" s="42" t="s">
        <v>33</v>
      </c>
      <c r="R81" s="178" t="s">
        <v>1881</v>
      </c>
      <c r="S81" s="187"/>
      <c r="T81" s="300"/>
      <c r="U81" s="187"/>
      <c r="V81" s="295" t="s">
        <v>2232</v>
      </c>
      <c r="W81" s="295" t="s">
        <v>47</v>
      </c>
      <c r="X81" s="187"/>
      <c r="Y81" s="187"/>
      <c r="Z81" s="187">
        <v>3283467</v>
      </c>
      <c r="AA81" s="42">
        <v>15</v>
      </c>
      <c r="AB81" s="45"/>
      <c r="AC81" s="45"/>
      <c r="AD81" s="45">
        <v>40</v>
      </c>
      <c r="AE81" s="45"/>
      <c r="AF81" s="45">
        <v>200</v>
      </c>
      <c r="AG81" s="42">
        <v>0.4</v>
      </c>
      <c r="AH81" s="42" t="s">
        <v>7</v>
      </c>
      <c r="AI81" s="296"/>
      <c r="AJ81" s="45"/>
      <c r="AK81" s="45">
        <v>40</v>
      </c>
      <c r="AL81" s="68"/>
      <c r="AM81" s="68">
        <v>3.2149999999999999</v>
      </c>
      <c r="AN81" s="68">
        <v>1.9830000000000001</v>
      </c>
      <c r="AO81" s="68"/>
      <c r="AP81" s="68"/>
      <c r="AQ81" s="68"/>
      <c r="AR81" s="68">
        <f t="shared" si="6"/>
        <v>5.1980000000000004</v>
      </c>
      <c r="AS81" s="45"/>
      <c r="AT81" s="45">
        <v>40</v>
      </c>
      <c r="AU81" s="68"/>
      <c r="AV81" s="68">
        <v>19.291999999999998</v>
      </c>
      <c r="AW81" s="68">
        <v>11.896000000000001</v>
      </c>
      <c r="AX81" s="68"/>
      <c r="AY81" s="68"/>
      <c r="AZ81" s="68"/>
      <c r="BA81" s="68">
        <f t="shared" si="7"/>
        <v>31.187999999999999</v>
      </c>
    </row>
    <row r="82" spans="1:53" ht="30" customHeight="1">
      <c r="A82" s="42">
        <v>77</v>
      </c>
      <c r="B82" s="178" t="str">
        <f t="shared" si="5"/>
        <v xml:space="preserve">GL 3 3  SW Kąty jaz Kąty Opolskie - plac budowy 46-050 Tarnów Opolski Kąty Opolskie </v>
      </c>
      <c r="C82" s="40" t="s">
        <v>27</v>
      </c>
      <c r="D82" s="42">
        <v>3</v>
      </c>
      <c r="E82" s="42">
        <v>3</v>
      </c>
      <c r="F82" s="42"/>
      <c r="G82" s="310" t="s">
        <v>2233</v>
      </c>
      <c r="H82" s="187" t="s">
        <v>2228</v>
      </c>
      <c r="I82" s="314" t="s">
        <v>2229</v>
      </c>
      <c r="J82" s="187" t="s">
        <v>2230</v>
      </c>
      <c r="K82" s="6"/>
      <c r="L82" s="178" t="s">
        <v>2171</v>
      </c>
      <c r="M82" s="136" t="s">
        <v>2136</v>
      </c>
      <c r="N82" s="299" t="s">
        <v>1910</v>
      </c>
      <c r="O82" s="187" t="s">
        <v>22</v>
      </c>
      <c r="P82" s="187" t="s">
        <v>2234</v>
      </c>
      <c r="Q82" s="42" t="s">
        <v>33</v>
      </c>
      <c r="R82" s="178" t="s">
        <v>1881</v>
      </c>
      <c r="S82" s="187"/>
      <c r="T82" s="187"/>
      <c r="U82" s="187"/>
      <c r="V82" s="295" t="s">
        <v>2235</v>
      </c>
      <c r="W82" s="295" t="s">
        <v>42</v>
      </c>
      <c r="X82" s="187"/>
      <c r="Y82" s="187"/>
      <c r="Z82" s="187">
        <v>96782381</v>
      </c>
      <c r="AA82" s="42">
        <v>30</v>
      </c>
      <c r="AB82" s="42"/>
      <c r="AC82" s="42"/>
      <c r="AD82" s="42">
        <v>40</v>
      </c>
      <c r="AE82" s="42"/>
      <c r="AF82" s="42"/>
      <c r="AG82" s="42">
        <v>0.4</v>
      </c>
      <c r="AH82" s="42" t="s">
        <v>7</v>
      </c>
      <c r="AI82" s="296"/>
      <c r="AJ82" s="42"/>
      <c r="AK82" s="42">
        <v>40</v>
      </c>
      <c r="AL82" s="68">
        <v>9.2330000000000005</v>
      </c>
      <c r="AM82" s="68"/>
      <c r="AN82" s="68"/>
      <c r="AO82" s="68"/>
      <c r="AP82" s="68"/>
      <c r="AQ82" s="68"/>
      <c r="AR82" s="68">
        <f t="shared" si="6"/>
        <v>9.2330000000000005</v>
      </c>
      <c r="AS82" s="42"/>
      <c r="AT82" s="42">
        <v>40</v>
      </c>
      <c r="AU82" s="68">
        <v>55.395000000000003</v>
      </c>
      <c r="AV82" s="68"/>
      <c r="AW82" s="68"/>
      <c r="AX82" s="68"/>
      <c r="AY82" s="68"/>
      <c r="AZ82" s="68"/>
      <c r="BA82" s="68">
        <f t="shared" si="7"/>
        <v>55.395000000000003</v>
      </c>
    </row>
    <row r="83" spans="1:53" ht="30" customHeight="1">
      <c r="A83" s="42">
        <v>78</v>
      </c>
      <c r="B83" s="178" t="str">
        <f t="shared" si="5"/>
        <v xml:space="preserve">GL 3 3  SW Kąty jaz Kąty Opolskie - plac główny 46-050 Tarnów Opolski Kąty Opolskie </v>
      </c>
      <c r="C83" s="40" t="s">
        <v>27</v>
      </c>
      <c r="D83" s="42">
        <v>3</v>
      </c>
      <c r="E83" s="42">
        <v>3</v>
      </c>
      <c r="F83" s="42"/>
      <c r="G83" s="313" t="s">
        <v>2236</v>
      </c>
      <c r="H83" s="187" t="s">
        <v>2228</v>
      </c>
      <c r="I83" s="314" t="s">
        <v>2229</v>
      </c>
      <c r="J83" s="187" t="s">
        <v>2230</v>
      </c>
      <c r="K83" s="6"/>
      <c r="L83" s="178" t="s">
        <v>2171</v>
      </c>
      <c r="M83" s="136" t="s">
        <v>2136</v>
      </c>
      <c r="N83" s="299" t="s">
        <v>1910</v>
      </c>
      <c r="O83" s="187" t="s">
        <v>22</v>
      </c>
      <c r="P83" s="187" t="s">
        <v>2237</v>
      </c>
      <c r="Q83" s="42" t="s">
        <v>33</v>
      </c>
      <c r="R83" s="178" t="s">
        <v>1881</v>
      </c>
      <c r="S83" s="187"/>
      <c r="T83" s="187"/>
      <c r="U83" s="187"/>
      <c r="V83" s="285" t="s">
        <v>2238</v>
      </c>
      <c r="W83" s="285" t="s">
        <v>43</v>
      </c>
      <c r="X83" s="187"/>
      <c r="Y83" s="187"/>
      <c r="Z83" s="314">
        <v>96782448</v>
      </c>
      <c r="AA83" s="42">
        <v>40</v>
      </c>
      <c r="AB83" s="45"/>
      <c r="AC83" s="45"/>
      <c r="AD83" s="45">
        <v>50</v>
      </c>
      <c r="AE83" s="45"/>
      <c r="AF83" s="45"/>
      <c r="AG83" s="42">
        <v>0.4</v>
      </c>
      <c r="AH83" s="42" t="s">
        <v>7</v>
      </c>
      <c r="AI83" s="296"/>
      <c r="AJ83" s="45"/>
      <c r="AK83" s="45">
        <v>50</v>
      </c>
      <c r="AL83" s="68"/>
      <c r="AM83" s="68">
        <v>2.4329999999999998</v>
      </c>
      <c r="AN83" s="68">
        <v>5.5330000000000004</v>
      </c>
      <c r="AO83" s="68"/>
      <c r="AP83" s="68"/>
      <c r="AQ83" s="68"/>
      <c r="AR83" s="68">
        <f t="shared" si="6"/>
        <v>7.9660000000000002</v>
      </c>
      <c r="AS83" s="45"/>
      <c r="AT83" s="45">
        <v>50</v>
      </c>
      <c r="AU83" s="68"/>
      <c r="AV83" s="68">
        <v>14.596</v>
      </c>
      <c r="AW83" s="68">
        <v>33.200000000000003</v>
      </c>
      <c r="AX83" s="68"/>
      <c r="AY83" s="68"/>
      <c r="AZ83" s="68"/>
      <c r="BA83" s="68">
        <f t="shared" si="7"/>
        <v>47.796000000000006</v>
      </c>
    </row>
    <row r="84" spans="1:53" ht="30" customHeight="1">
      <c r="A84" s="42">
        <v>79</v>
      </c>
      <c r="B84" s="178" t="str">
        <f t="shared" si="5"/>
        <v xml:space="preserve">GL 3 3  SW Kąty klatka schod. Śluza Kąty Opolskie 46-050 Tarnów Opolski Kąty Opolskie </v>
      </c>
      <c r="C84" s="40" t="s">
        <v>27</v>
      </c>
      <c r="D84" s="42">
        <v>3</v>
      </c>
      <c r="E84" s="42">
        <v>3</v>
      </c>
      <c r="F84" s="42"/>
      <c r="G84" s="310" t="s">
        <v>2239</v>
      </c>
      <c r="H84" s="312" t="s">
        <v>2228</v>
      </c>
      <c r="I84" s="314" t="s">
        <v>2229</v>
      </c>
      <c r="J84" s="187" t="s">
        <v>2230</v>
      </c>
      <c r="K84" s="6"/>
      <c r="L84" s="178" t="s">
        <v>2171</v>
      </c>
      <c r="M84" s="136" t="s">
        <v>2136</v>
      </c>
      <c r="N84" s="299" t="s">
        <v>1910</v>
      </c>
      <c r="O84" s="187" t="s">
        <v>22</v>
      </c>
      <c r="P84" s="187"/>
      <c r="Q84" s="42" t="s">
        <v>33</v>
      </c>
      <c r="R84" s="178" t="s">
        <v>1881</v>
      </c>
      <c r="S84" s="187"/>
      <c r="T84" s="187"/>
      <c r="U84" s="187"/>
      <c r="V84" s="295" t="s">
        <v>2240</v>
      </c>
      <c r="W84" s="295" t="s">
        <v>48</v>
      </c>
      <c r="X84" s="187"/>
      <c r="Y84" s="187"/>
      <c r="Z84" s="187">
        <v>1071618</v>
      </c>
      <c r="AA84" s="42">
        <v>1</v>
      </c>
      <c r="AB84" s="45"/>
      <c r="AC84" s="45"/>
      <c r="AD84" s="45">
        <v>1</v>
      </c>
      <c r="AE84" s="45"/>
      <c r="AF84" s="45">
        <v>16</v>
      </c>
      <c r="AG84" s="42">
        <v>0.23</v>
      </c>
      <c r="AH84" s="42" t="s">
        <v>7</v>
      </c>
      <c r="AI84" s="296"/>
      <c r="AJ84" s="45"/>
      <c r="AK84" s="45">
        <v>1</v>
      </c>
      <c r="AL84" s="68">
        <v>0.17699999999999999</v>
      </c>
      <c r="AM84" s="68"/>
      <c r="AN84" s="68"/>
      <c r="AO84" s="68"/>
      <c r="AP84" s="68"/>
      <c r="AQ84" s="68"/>
      <c r="AR84" s="68">
        <f t="shared" si="6"/>
        <v>0.17699999999999999</v>
      </c>
      <c r="AS84" s="45"/>
      <c r="AT84" s="45">
        <v>1</v>
      </c>
      <c r="AU84" s="68">
        <v>1.0589999999999999</v>
      </c>
      <c r="AV84" s="68"/>
      <c r="AW84" s="68"/>
      <c r="AX84" s="68"/>
      <c r="AY84" s="68"/>
      <c r="AZ84" s="68"/>
      <c r="BA84" s="68">
        <f t="shared" si="7"/>
        <v>1.0589999999999999</v>
      </c>
    </row>
    <row r="85" spans="1:53" ht="30" customHeight="1">
      <c r="A85" s="42">
        <v>80</v>
      </c>
      <c r="B85" s="178" t="str">
        <f t="shared" si="5"/>
        <v xml:space="preserve">GL 3 3  SW Opole jaz sektorowy 45-091 Opole ul. Spacerowa  </v>
      </c>
      <c r="C85" s="40" t="s">
        <v>27</v>
      </c>
      <c r="D85" s="42">
        <v>3</v>
      </c>
      <c r="E85" s="42">
        <v>3</v>
      </c>
      <c r="F85" s="42"/>
      <c r="G85" s="310" t="s">
        <v>2241</v>
      </c>
      <c r="H85" s="187" t="s">
        <v>2143</v>
      </c>
      <c r="I85" s="310" t="s">
        <v>2133</v>
      </c>
      <c r="J85" s="187" t="s">
        <v>2175</v>
      </c>
      <c r="K85" s="6"/>
      <c r="L85" s="178" t="s">
        <v>2171</v>
      </c>
      <c r="M85" s="136" t="s">
        <v>2136</v>
      </c>
      <c r="N85" s="299" t="s">
        <v>1910</v>
      </c>
      <c r="O85" s="187" t="s">
        <v>22</v>
      </c>
      <c r="P85" s="187" t="s">
        <v>2242</v>
      </c>
      <c r="Q85" s="42" t="s">
        <v>33</v>
      </c>
      <c r="R85" s="178" t="s">
        <v>1881</v>
      </c>
      <c r="S85" s="187"/>
      <c r="T85" s="187"/>
      <c r="U85" s="187"/>
      <c r="V85" s="295" t="s">
        <v>2243</v>
      </c>
      <c r="W85" s="295" t="s">
        <v>42</v>
      </c>
      <c r="X85" s="187"/>
      <c r="Y85" s="187"/>
      <c r="Z85" s="187">
        <v>3279997</v>
      </c>
      <c r="AA85" s="42">
        <v>30</v>
      </c>
      <c r="AB85" s="42"/>
      <c r="AC85" s="42"/>
      <c r="AD85" s="42">
        <v>50</v>
      </c>
      <c r="AE85" s="42"/>
      <c r="AF85" s="42"/>
      <c r="AG85" s="42">
        <v>0.4</v>
      </c>
      <c r="AH85" s="42" t="s">
        <v>7</v>
      </c>
      <c r="AI85" s="296"/>
      <c r="AJ85" s="42"/>
      <c r="AK85" s="42">
        <v>50</v>
      </c>
      <c r="AL85" s="68">
        <v>12.552</v>
      </c>
      <c r="AM85" s="68"/>
      <c r="AN85" s="68"/>
      <c r="AO85" s="68"/>
      <c r="AP85" s="68"/>
      <c r="AQ85" s="68"/>
      <c r="AR85" s="68">
        <f t="shared" si="6"/>
        <v>12.552</v>
      </c>
      <c r="AS85" s="42"/>
      <c r="AT85" s="42">
        <v>50</v>
      </c>
      <c r="AU85" s="68">
        <v>75.311000000000007</v>
      </c>
      <c r="AV85" s="68"/>
      <c r="AW85" s="68"/>
      <c r="AX85" s="68"/>
      <c r="AY85" s="68"/>
      <c r="AZ85" s="68"/>
      <c r="BA85" s="68">
        <f t="shared" si="7"/>
        <v>75.311000000000007</v>
      </c>
    </row>
    <row r="86" spans="1:53" ht="30" customHeight="1">
      <c r="A86" s="42">
        <v>81</v>
      </c>
      <c r="B86" s="178" t="str">
        <f t="shared" si="5"/>
        <v>GL 3 3  SW Opole śluza 45-091 Opole ul. Spacerowa  4</v>
      </c>
      <c r="C86" s="40" t="s">
        <v>27</v>
      </c>
      <c r="D86" s="42">
        <v>3</v>
      </c>
      <c r="E86" s="42">
        <v>3</v>
      </c>
      <c r="F86" s="42"/>
      <c r="G86" s="310" t="s">
        <v>2244</v>
      </c>
      <c r="H86" s="187" t="s">
        <v>2143</v>
      </c>
      <c r="I86" s="310" t="s">
        <v>2133</v>
      </c>
      <c r="J86" s="187" t="s">
        <v>2175</v>
      </c>
      <c r="K86" s="6">
        <v>4</v>
      </c>
      <c r="L86" s="178" t="s">
        <v>2171</v>
      </c>
      <c r="M86" s="136" t="s">
        <v>2136</v>
      </c>
      <c r="N86" s="299" t="s">
        <v>1910</v>
      </c>
      <c r="O86" s="187" t="s">
        <v>22</v>
      </c>
      <c r="P86" s="187"/>
      <c r="Q86" s="42" t="s">
        <v>33</v>
      </c>
      <c r="R86" s="178" t="s">
        <v>1881</v>
      </c>
      <c r="S86" s="187"/>
      <c r="T86" s="187"/>
      <c r="U86" s="187"/>
      <c r="V86" s="295" t="s">
        <v>2245</v>
      </c>
      <c r="W86" s="295" t="s">
        <v>42</v>
      </c>
      <c r="X86" s="187"/>
      <c r="Y86" s="187"/>
      <c r="Z86" s="187">
        <v>4057720</v>
      </c>
      <c r="AA86" s="42">
        <v>20</v>
      </c>
      <c r="AB86" s="42"/>
      <c r="AC86" s="42"/>
      <c r="AD86" s="42">
        <v>55</v>
      </c>
      <c r="AE86" s="42"/>
      <c r="AF86" s="42"/>
      <c r="AG86" s="42">
        <v>0.4</v>
      </c>
      <c r="AH86" s="42" t="s">
        <v>7</v>
      </c>
      <c r="AI86" s="296"/>
      <c r="AJ86" s="42"/>
      <c r="AK86" s="42">
        <v>55</v>
      </c>
      <c r="AL86" s="68">
        <v>10.755000000000001</v>
      </c>
      <c r="AM86" s="68"/>
      <c r="AN86" s="68"/>
      <c r="AO86" s="68"/>
      <c r="AP86" s="68"/>
      <c r="AQ86" s="68"/>
      <c r="AR86" s="68">
        <f t="shared" si="6"/>
        <v>10.755000000000001</v>
      </c>
      <c r="AS86" s="42"/>
      <c r="AT86" s="42">
        <v>55</v>
      </c>
      <c r="AU86" s="68">
        <v>64.528999999999996</v>
      </c>
      <c r="AV86" s="68"/>
      <c r="AW86" s="68"/>
      <c r="AX86" s="68"/>
      <c r="AY86" s="68"/>
      <c r="AZ86" s="68"/>
      <c r="BA86" s="68">
        <f t="shared" si="7"/>
        <v>64.528999999999996</v>
      </c>
    </row>
    <row r="87" spans="1:53" ht="30" customHeight="1">
      <c r="A87" s="42">
        <v>82</v>
      </c>
      <c r="B87" s="178" t="str">
        <f t="shared" si="5"/>
        <v>GL 3 3  SW Rogów budynek socj.-gosp. na śluzie Rogów 47-300 Krapkowice Odrowąż ul. Krótka 1</v>
      </c>
      <c r="C87" s="40" t="s">
        <v>27</v>
      </c>
      <c r="D87" s="42">
        <v>3</v>
      </c>
      <c r="E87" s="42">
        <v>3</v>
      </c>
      <c r="F87" s="42"/>
      <c r="G87" s="310" t="s">
        <v>2246</v>
      </c>
      <c r="H87" s="312" t="s">
        <v>2155</v>
      </c>
      <c r="I87" s="310" t="s">
        <v>2156</v>
      </c>
      <c r="J87" s="187" t="s">
        <v>2247</v>
      </c>
      <c r="K87" s="184" t="s">
        <v>153</v>
      </c>
      <c r="L87" s="178" t="s">
        <v>2171</v>
      </c>
      <c r="M87" s="136" t="s">
        <v>2136</v>
      </c>
      <c r="N87" s="299" t="s">
        <v>1910</v>
      </c>
      <c r="O87" s="187" t="s">
        <v>22</v>
      </c>
      <c r="P87" s="178" t="s">
        <v>2248</v>
      </c>
      <c r="Q87" s="42" t="s">
        <v>33</v>
      </c>
      <c r="R87" s="178" t="s">
        <v>1881</v>
      </c>
      <c r="S87" s="187"/>
      <c r="T87" s="300"/>
      <c r="U87" s="187"/>
      <c r="V87" s="295" t="s">
        <v>2249</v>
      </c>
      <c r="W87" s="295" t="s">
        <v>47</v>
      </c>
      <c r="X87" s="187"/>
      <c r="Y87" s="187"/>
      <c r="Z87" s="187">
        <v>72023814</v>
      </c>
      <c r="AA87" s="42">
        <v>1</v>
      </c>
      <c r="AB87" s="45"/>
      <c r="AC87" s="45"/>
      <c r="AD87" s="45">
        <v>22</v>
      </c>
      <c r="AE87" s="45"/>
      <c r="AF87" s="45">
        <v>35</v>
      </c>
      <c r="AG87" s="42">
        <v>0.4</v>
      </c>
      <c r="AH87" s="42" t="s">
        <v>7</v>
      </c>
      <c r="AI87" s="296"/>
      <c r="AJ87" s="45"/>
      <c r="AK87" s="45">
        <v>22</v>
      </c>
      <c r="AL87" s="68"/>
      <c r="AM87" s="68">
        <v>2.0830000000000002</v>
      </c>
      <c r="AN87" s="68">
        <v>1.4330000000000001</v>
      </c>
      <c r="AO87" s="68"/>
      <c r="AP87" s="68"/>
      <c r="AQ87" s="68"/>
      <c r="AR87" s="68">
        <f t="shared" si="6"/>
        <v>3.516</v>
      </c>
      <c r="AS87" s="45"/>
      <c r="AT87" s="45">
        <v>22</v>
      </c>
      <c r="AU87" s="68"/>
      <c r="AV87" s="68">
        <v>12.498000000000001</v>
      </c>
      <c r="AW87" s="68">
        <v>8.5960000000000001</v>
      </c>
      <c r="AX87" s="68"/>
      <c r="AY87" s="68"/>
      <c r="AZ87" s="68"/>
      <c r="BA87" s="68">
        <f t="shared" si="7"/>
        <v>21.094000000000001</v>
      </c>
    </row>
    <row r="88" spans="1:53" ht="30" customHeight="1">
      <c r="A88" s="42">
        <v>83</v>
      </c>
      <c r="B88" s="178" t="str">
        <f t="shared" si="5"/>
        <v xml:space="preserve">GL 3 3  SW Rogów MEW Rogów 47-300 Krapkowice Rogów </v>
      </c>
      <c r="C88" s="40" t="s">
        <v>27</v>
      </c>
      <c r="D88" s="42">
        <v>3</v>
      </c>
      <c r="E88" s="42">
        <v>3</v>
      </c>
      <c r="F88" s="42"/>
      <c r="G88" s="310" t="s">
        <v>2250</v>
      </c>
      <c r="H88" s="312" t="s">
        <v>2155</v>
      </c>
      <c r="I88" s="310" t="s">
        <v>2156</v>
      </c>
      <c r="J88" s="187" t="s">
        <v>2251</v>
      </c>
      <c r="K88" s="184"/>
      <c r="L88" s="178" t="s">
        <v>2171</v>
      </c>
      <c r="M88" s="136" t="s">
        <v>2136</v>
      </c>
      <c r="N88" s="299" t="s">
        <v>1910</v>
      </c>
      <c r="O88" s="187" t="s">
        <v>22</v>
      </c>
      <c r="P88" s="187"/>
      <c r="Q88" s="42" t="s">
        <v>33</v>
      </c>
      <c r="R88" s="178" t="s">
        <v>1881</v>
      </c>
      <c r="S88" s="187"/>
      <c r="T88" s="300"/>
      <c r="U88" s="187"/>
      <c r="V88" s="295" t="s">
        <v>2252</v>
      </c>
      <c r="W88" s="295" t="s">
        <v>38</v>
      </c>
      <c r="X88" s="187"/>
      <c r="Y88" s="187"/>
      <c r="Z88" s="187">
        <v>4359622</v>
      </c>
      <c r="AA88" s="42">
        <v>600</v>
      </c>
      <c r="AB88" s="45"/>
      <c r="AC88" s="45"/>
      <c r="AD88" s="45">
        <v>40</v>
      </c>
      <c r="AE88" s="318"/>
      <c r="AF88" s="45"/>
      <c r="AG88" s="42">
        <v>0.4</v>
      </c>
      <c r="AH88" s="42" t="s">
        <v>7</v>
      </c>
      <c r="AI88" s="296"/>
      <c r="AJ88" s="45"/>
      <c r="AK88" s="45">
        <v>40</v>
      </c>
      <c r="AL88" s="68">
        <v>3.9750000000000001</v>
      </c>
      <c r="AM88" s="301"/>
      <c r="AN88" s="301"/>
      <c r="AO88" s="301"/>
      <c r="AP88" s="301"/>
      <c r="AQ88" s="301"/>
      <c r="AR88" s="68">
        <f t="shared" si="6"/>
        <v>3.9750000000000001</v>
      </c>
      <c r="AS88" s="45"/>
      <c r="AT88" s="45">
        <v>40</v>
      </c>
      <c r="AU88" s="68">
        <v>23.850999999999999</v>
      </c>
      <c r="AV88" s="301"/>
      <c r="AW88" s="301"/>
      <c r="AX88" s="301"/>
      <c r="AY88" s="301"/>
      <c r="AZ88" s="301"/>
      <c r="BA88" s="68">
        <f t="shared" si="7"/>
        <v>23.850999999999999</v>
      </c>
    </row>
    <row r="89" spans="1:53" ht="30" customHeight="1">
      <c r="A89" s="42">
        <v>84</v>
      </c>
      <c r="B89" s="178" t="str">
        <f t="shared" si="5"/>
        <v>GL 3 3  SW Rogów śluza Rogów - Odrowąż 47-300 Krapkowice Rogów ul. Szkolna 1</v>
      </c>
      <c r="C89" s="40" t="s">
        <v>27</v>
      </c>
      <c r="D89" s="42">
        <v>3</v>
      </c>
      <c r="E89" s="42">
        <v>3</v>
      </c>
      <c r="F89" s="42"/>
      <c r="G89" s="310" t="s">
        <v>2253</v>
      </c>
      <c r="H89" s="312" t="s">
        <v>2155</v>
      </c>
      <c r="I89" s="310" t="s">
        <v>2156</v>
      </c>
      <c r="J89" s="187" t="s">
        <v>2254</v>
      </c>
      <c r="K89" s="184" t="s">
        <v>153</v>
      </c>
      <c r="L89" s="178" t="s">
        <v>2171</v>
      </c>
      <c r="M89" s="136" t="s">
        <v>2136</v>
      </c>
      <c r="N89" s="299" t="s">
        <v>1910</v>
      </c>
      <c r="O89" s="187" t="s">
        <v>22</v>
      </c>
      <c r="P89" s="187"/>
      <c r="Q89" s="42" t="s">
        <v>33</v>
      </c>
      <c r="R89" s="178" t="s">
        <v>1881</v>
      </c>
      <c r="S89" s="187"/>
      <c r="T89" s="300"/>
      <c r="U89" s="187"/>
      <c r="V89" s="295" t="s">
        <v>2255</v>
      </c>
      <c r="W89" s="295" t="s">
        <v>45</v>
      </c>
      <c r="X89" s="187"/>
      <c r="Y89" s="187"/>
      <c r="Z89" s="187">
        <v>11848059</v>
      </c>
      <c r="AA89" s="42">
        <v>15</v>
      </c>
      <c r="AB89" s="45"/>
      <c r="AC89" s="45"/>
      <c r="AD89" s="45">
        <v>32</v>
      </c>
      <c r="AE89" s="45"/>
      <c r="AF89" s="45">
        <v>63</v>
      </c>
      <c r="AG89" s="42">
        <v>0.4</v>
      </c>
      <c r="AH89" s="42" t="s">
        <v>7</v>
      </c>
      <c r="AI89" s="296"/>
      <c r="AJ89" s="45"/>
      <c r="AK89" s="45">
        <v>32</v>
      </c>
      <c r="AL89" s="68">
        <v>0.36799999999999999</v>
      </c>
      <c r="AM89" s="68"/>
      <c r="AN89" s="68"/>
      <c r="AO89" s="68"/>
      <c r="AP89" s="68"/>
      <c r="AQ89" s="68"/>
      <c r="AR89" s="68">
        <f t="shared" si="6"/>
        <v>0.36799999999999999</v>
      </c>
      <c r="AS89" s="45"/>
      <c r="AT89" s="45">
        <v>32</v>
      </c>
      <c r="AU89" s="68">
        <v>2.2050000000000001</v>
      </c>
      <c r="AV89" s="68"/>
      <c r="AW89" s="68"/>
      <c r="AX89" s="68"/>
      <c r="AY89" s="68"/>
      <c r="AZ89" s="68"/>
      <c r="BA89" s="68">
        <f t="shared" si="7"/>
        <v>2.2050000000000001</v>
      </c>
    </row>
    <row r="90" spans="1:53" ht="30" customHeight="1">
      <c r="A90" s="42">
        <v>85</v>
      </c>
      <c r="B90" s="178" t="str">
        <f t="shared" si="5"/>
        <v xml:space="preserve">GL 3 3  SW Wróblin jaz sektorowy 45-950 Opole Wróblin  </v>
      </c>
      <c r="C90" s="40" t="s">
        <v>27</v>
      </c>
      <c r="D90" s="42">
        <v>3</v>
      </c>
      <c r="E90" s="42">
        <v>3</v>
      </c>
      <c r="F90" s="42"/>
      <c r="G90" s="310" t="s">
        <v>2256</v>
      </c>
      <c r="H90" s="187" t="s">
        <v>2257</v>
      </c>
      <c r="I90" s="310" t="s">
        <v>2258</v>
      </c>
      <c r="J90" s="187"/>
      <c r="K90" s="6"/>
      <c r="L90" s="178" t="s">
        <v>2171</v>
      </c>
      <c r="M90" s="136" t="s">
        <v>2136</v>
      </c>
      <c r="N90" s="299" t="s">
        <v>1910</v>
      </c>
      <c r="O90" s="187" t="s">
        <v>22</v>
      </c>
      <c r="P90" s="187" t="s">
        <v>2259</v>
      </c>
      <c r="Q90" s="42" t="s">
        <v>33</v>
      </c>
      <c r="R90" s="178" t="s">
        <v>1881</v>
      </c>
      <c r="S90" s="187"/>
      <c r="T90" s="187"/>
      <c r="U90" s="187"/>
      <c r="V90" s="295" t="s">
        <v>2260</v>
      </c>
      <c r="W90" s="295" t="s">
        <v>42</v>
      </c>
      <c r="X90" s="187"/>
      <c r="Y90" s="187"/>
      <c r="Z90" s="187">
        <v>3283777</v>
      </c>
      <c r="AA90" s="42">
        <v>80</v>
      </c>
      <c r="AB90" s="42"/>
      <c r="AC90" s="42"/>
      <c r="AD90" s="42">
        <v>80</v>
      </c>
      <c r="AE90" s="42"/>
      <c r="AF90" s="42"/>
      <c r="AG90" s="42">
        <v>0.4</v>
      </c>
      <c r="AH90" s="42" t="s">
        <v>7</v>
      </c>
      <c r="AI90" s="296"/>
      <c r="AJ90" s="42"/>
      <c r="AK90" s="42">
        <v>80</v>
      </c>
      <c r="AL90" s="68">
        <v>21.21</v>
      </c>
      <c r="AM90" s="68"/>
      <c r="AN90" s="68"/>
      <c r="AO90" s="68"/>
      <c r="AP90" s="68"/>
      <c r="AQ90" s="68"/>
      <c r="AR90" s="68">
        <f t="shared" si="6"/>
        <v>21.21</v>
      </c>
      <c r="AS90" s="42"/>
      <c r="AT90" s="42">
        <v>80</v>
      </c>
      <c r="AU90" s="68">
        <v>127.259</v>
      </c>
      <c r="AV90" s="68"/>
      <c r="AW90" s="68"/>
      <c r="AX90" s="68"/>
      <c r="AY90" s="68"/>
      <c r="AZ90" s="68"/>
      <c r="BA90" s="68">
        <f t="shared" si="7"/>
        <v>127.259</v>
      </c>
    </row>
    <row r="91" spans="1:53" ht="30" customHeight="1">
      <c r="A91" s="42">
        <v>86</v>
      </c>
      <c r="B91" s="178" t="str">
        <f t="shared" si="5"/>
        <v xml:space="preserve">GL 3 3  SW Zawada budynek socj. przy śluzie 46-090 Dobrzeń Wielki Zawada  </v>
      </c>
      <c r="C91" s="40" t="s">
        <v>27</v>
      </c>
      <c r="D91" s="42">
        <v>3</v>
      </c>
      <c r="E91" s="42">
        <v>3</v>
      </c>
      <c r="F91" s="42"/>
      <c r="G91" s="310" t="s">
        <v>2261</v>
      </c>
      <c r="H91" s="187" t="s">
        <v>2262</v>
      </c>
      <c r="I91" s="310" t="s">
        <v>2192</v>
      </c>
      <c r="J91" s="187" t="s">
        <v>2263</v>
      </c>
      <c r="K91" s="6"/>
      <c r="L91" s="178" t="s">
        <v>2171</v>
      </c>
      <c r="M91" s="136" t="s">
        <v>2136</v>
      </c>
      <c r="N91" s="299" t="s">
        <v>1910</v>
      </c>
      <c r="O91" s="187" t="s">
        <v>22</v>
      </c>
      <c r="P91" s="187" t="s">
        <v>2264</v>
      </c>
      <c r="Q91" s="42" t="s">
        <v>33</v>
      </c>
      <c r="R91" s="178" t="s">
        <v>1881</v>
      </c>
      <c r="S91" s="187"/>
      <c r="T91" s="187"/>
      <c r="U91" s="187"/>
      <c r="V91" s="295" t="s">
        <v>2265</v>
      </c>
      <c r="W91" s="295" t="s">
        <v>47</v>
      </c>
      <c r="X91" s="187"/>
      <c r="Y91" s="187"/>
      <c r="Z91" s="187">
        <v>3283728</v>
      </c>
      <c r="AA91" s="42">
        <v>15</v>
      </c>
      <c r="AB91" s="42"/>
      <c r="AC91" s="42"/>
      <c r="AD91" s="42">
        <v>40</v>
      </c>
      <c r="AE91" s="42"/>
      <c r="AF91" s="42">
        <v>100</v>
      </c>
      <c r="AG91" s="42">
        <v>0.4</v>
      </c>
      <c r="AH91" s="42" t="s">
        <v>7</v>
      </c>
      <c r="AI91" s="296"/>
      <c r="AJ91" s="42"/>
      <c r="AK91" s="42">
        <v>40</v>
      </c>
      <c r="AL91" s="68"/>
      <c r="AM91" s="68">
        <v>0.93899999999999995</v>
      </c>
      <c r="AN91" s="68">
        <v>0.54200000000000004</v>
      </c>
      <c r="AO91" s="68"/>
      <c r="AP91" s="68"/>
      <c r="AQ91" s="68"/>
      <c r="AR91" s="68">
        <f t="shared" si="6"/>
        <v>1.4809999999999999</v>
      </c>
      <c r="AS91" s="42"/>
      <c r="AT91" s="42">
        <v>40</v>
      </c>
      <c r="AU91" s="68"/>
      <c r="AV91" s="68">
        <v>5.6340000000000003</v>
      </c>
      <c r="AW91" s="68">
        <v>3.25</v>
      </c>
      <c r="AX91" s="68"/>
      <c r="AY91" s="68"/>
      <c r="AZ91" s="68"/>
      <c r="BA91" s="68">
        <f t="shared" si="7"/>
        <v>8.8840000000000003</v>
      </c>
    </row>
    <row r="92" spans="1:53" ht="30" customHeight="1">
      <c r="A92" s="42">
        <v>87</v>
      </c>
      <c r="B92" s="178" t="str">
        <f t="shared" si="5"/>
        <v xml:space="preserve">GL 3 3  SW Zawada śluza "Ujście Nysy" 46-090 Dobrzeń Wielki Rybna </v>
      </c>
      <c r="C92" s="40" t="s">
        <v>27</v>
      </c>
      <c r="D92" s="42">
        <v>3</v>
      </c>
      <c r="E92" s="42">
        <v>3</v>
      </c>
      <c r="F92" s="42"/>
      <c r="G92" s="310" t="s">
        <v>2266</v>
      </c>
      <c r="H92" s="187" t="s">
        <v>2262</v>
      </c>
      <c r="I92" s="310" t="s">
        <v>2192</v>
      </c>
      <c r="J92" s="187" t="s">
        <v>2267</v>
      </c>
      <c r="K92" s="6"/>
      <c r="L92" s="178" t="s">
        <v>2171</v>
      </c>
      <c r="M92" s="136" t="s">
        <v>2136</v>
      </c>
      <c r="N92" s="299" t="s">
        <v>1910</v>
      </c>
      <c r="O92" s="187" t="s">
        <v>22</v>
      </c>
      <c r="P92" s="187" t="s">
        <v>2268</v>
      </c>
      <c r="Q92" s="42" t="s">
        <v>33</v>
      </c>
      <c r="R92" s="178" t="s">
        <v>1881</v>
      </c>
      <c r="S92" s="187"/>
      <c r="T92" s="187"/>
      <c r="U92" s="187"/>
      <c r="V92" s="295" t="s">
        <v>2269</v>
      </c>
      <c r="W92" s="295" t="s">
        <v>42</v>
      </c>
      <c r="X92" s="187"/>
      <c r="Y92" s="187"/>
      <c r="Z92" s="187">
        <v>1196221</v>
      </c>
      <c r="AA92" s="42">
        <v>30</v>
      </c>
      <c r="AB92" s="42"/>
      <c r="AC92" s="42"/>
      <c r="AD92" s="42">
        <v>40</v>
      </c>
      <c r="AE92" s="42"/>
      <c r="AF92" s="42">
        <v>63</v>
      </c>
      <c r="AG92" s="42">
        <v>0.4</v>
      </c>
      <c r="AH92" s="42" t="s">
        <v>7</v>
      </c>
      <c r="AI92" s="296"/>
      <c r="AJ92" s="42"/>
      <c r="AK92" s="42">
        <v>40</v>
      </c>
      <c r="AL92" s="68">
        <v>5.32</v>
      </c>
      <c r="AM92" s="68"/>
      <c r="AN92" s="68"/>
      <c r="AO92" s="68"/>
      <c r="AP92" s="68"/>
      <c r="AQ92" s="68"/>
      <c r="AR92" s="68">
        <f t="shared" si="6"/>
        <v>5.32</v>
      </c>
      <c r="AS92" s="42"/>
      <c r="AT92" s="42">
        <v>40</v>
      </c>
      <c r="AU92" s="68">
        <v>31.917000000000002</v>
      </c>
      <c r="AV92" s="68"/>
      <c r="AW92" s="68"/>
      <c r="AX92" s="68"/>
      <c r="AY92" s="68"/>
      <c r="AZ92" s="68"/>
      <c r="BA92" s="68">
        <f t="shared" si="7"/>
        <v>31.917000000000002</v>
      </c>
    </row>
    <row r="93" spans="1:53" ht="30" customHeight="1">
      <c r="A93" s="42">
        <v>88</v>
      </c>
      <c r="B93" s="178" t="str">
        <f t="shared" si="5"/>
        <v xml:space="preserve">GL 3 3  SW Zawada zasil. rezerwowe 46-090 Dobrzeń Wielki Zawada  </v>
      </c>
      <c r="C93" s="40" t="s">
        <v>27</v>
      </c>
      <c r="D93" s="42">
        <v>3</v>
      </c>
      <c r="E93" s="42">
        <v>3</v>
      </c>
      <c r="F93" s="42"/>
      <c r="G93" s="310" t="s">
        <v>2270</v>
      </c>
      <c r="H93" s="187" t="s">
        <v>2262</v>
      </c>
      <c r="I93" s="310" t="s">
        <v>2192</v>
      </c>
      <c r="J93" s="187" t="s">
        <v>2263</v>
      </c>
      <c r="K93" s="6"/>
      <c r="L93" s="178" t="s">
        <v>2171</v>
      </c>
      <c r="M93" s="136" t="s">
        <v>2136</v>
      </c>
      <c r="N93" s="299" t="s">
        <v>1910</v>
      </c>
      <c r="O93" s="187" t="s">
        <v>22</v>
      </c>
      <c r="P93" s="187" t="s">
        <v>2271</v>
      </c>
      <c r="Q93" s="42" t="s">
        <v>33</v>
      </c>
      <c r="R93" s="178" t="s">
        <v>1881</v>
      </c>
      <c r="S93" s="187"/>
      <c r="T93" s="187"/>
      <c r="U93" s="187"/>
      <c r="V93" s="295" t="s">
        <v>2272</v>
      </c>
      <c r="W93" s="295" t="s">
        <v>44</v>
      </c>
      <c r="X93" s="187"/>
      <c r="Y93" s="187"/>
      <c r="Z93" s="187">
        <v>3283786</v>
      </c>
      <c r="AA93" s="42">
        <v>30</v>
      </c>
      <c r="AB93" s="42"/>
      <c r="AC93" s="42"/>
      <c r="AD93" s="42">
        <v>80</v>
      </c>
      <c r="AE93" s="42"/>
      <c r="AF93" s="42"/>
      <c r="AG93" s="42">
        <v>0.4</v>
      </c>
      <c r="AH93" s="42" t="s">
        <v>7</v>
      </c>
      <c r="AI93" s="296"/>
      <c r="AJ93" s="42"/>
      <c r="AK93" s="42">
        <v>80</v>
      </c>
      <c r="AL93" s="68"/>
      <c r="AM93" s="68">
        <v>7.452</v>
      </c>
      <c r="AN93" s="68">
        <v>3.5979999999999999</v>
      </c>
      <c r="AO93" s="68"/>
      <c r="AP93" s="68"/>
      <c r="AQ93" s="68"/>
      <c r="AR93" s="68">
        <f t="shared" si="6"/>
        <v>11.05</v>
      </c>
      <c r="AS93" s="42"/>
      <c r="AT93" s="42">
        <v>80</v>
      </c>
      <c r="AU93" s="68"/>
      <c r="AV93" s="68">
        <v>44.713000000000008</v>
      </c>
      <c r="AW93" s="68">
        <v>21.588999999999999</v>
      </c>
      <c r="AX93" s="68"/>
      <c r="AY93" s="68"/>
      <c r="AZ93" s="68"/>
      <c r="BA93" s="68">
        <f t="shared" si="7"/>
        <v>66.302000000000007</v>
      </c>
    </row>
    <row r="94" spans="1:53" ht="30" customHeight="1">
      <c r="A94" s="42">
        <v>89</v>
      </c>
      <c r="B94" s="178" t="str">
        <f t="shared" si="5"/>
        <v>GL 3 3  Zaplecze bazy RZGW Gliwice 45-091 Opole ul. Kochanowskiego 9</v>
      </c>
      <c r="C94" s="40" t="s">
        <v>27</v>
      </c>
      <c r="D94" s="42">
        <v>3</v>
      </c>
      <c r="E94" s="42">
        <v>3</v>
      </c>
      <c r="F94" s="42"/>
      <c r="G94" s="310" t="s">
        <v>2273</v>
      </c>
      <c r="H94" s="187" t="s">
        <v>2143</v>
      </c>
      <c r="I94" s="310" t="s">
        <v>2133</v>
      </c>
      <c r="J94" s="187" t="s">
        <v>2182</v>
      </c>
      <c r="K94" s="6">
        <v>9</v>
      </c>
      <c r="L94" s="178" t="s">
        <v>2171</v>
      </c>
      <c r="M94" s="136" t="s">
        <v>2136</v>
      </c>
      <c r="N94" s="299" t="s">
        <v>1910</v>
      </c>
      <c r="O94" s="187" t="s">
        <v>22</v>
      </c>
      <c r="P94" s="187" t="s">
        <v>2274</v>
      </c>
      <c r="Q94" s="42" t="s">
        <v>33</v>
      </c>
      <c r="R94" s="178" t="s">
        <v>1881</v>
      </c>
      <c r="S94" s="187"/>
      <c r="T94" s="187"/>
      <c r="U94" s="187"/>
      <c r="V94" s="295" t="s">
        <v>2275</v>
      </c>
      <c r="W94" s="295" t="s">
        <v>45</v>
      </c>
      <c r="X94" s="187"/>
      <c r="Y94" s="187"/>
      <c r="Z94" s="187">
        <v>1316598</v>
      </c>
      <c r="AA94" s="42">
        <v>30</v>
      </c>
      <c r="AB94" s="42"/>
      <c r="AC94" s="42"/>
      <c r="AD94" s="42">
        <v>30</v>
      </c>
      <c r="AE94" s="42"/>
      <c r="AF94" s="42"/>
      <c r="AG94" s="42">
        <v>0.4</v>
      </c>
      <c r="AH94" s="42" t="s">
        <v>7</v>
      </c>
      <c r="AI94" s="296"/>
      <c r="AJ94" s="42"/>
      <c r="AK94" s="42">
        <v>30</v>
      </c>
      <c r="AL94" s="68">
        <v>2.399</v>
      </c>
      <c r="AM94" s="68"/>
      <c r="AN94" s="68"/>
      <c r="AO94" s="68"/>
      <c r="AP94" s="68"/>
      <c r="AQ94" s="68"/>
      <c r="AR94" s="68">
        <f t="shared" si="6"/>
        <v>2.399</v>
      </c>
      <c r="AS94" s="42"/>
      <c r="AT94" s="42">
        <v>30</v>
      </c>
      <c r="AU94" s="68">
        <v>14.391</v>
      </c>
      <c r="AV94" s="68"/>
      <c r="AW94" s="68"/>
      <c r="AX94" s="68"/>
      <c r="AY94" s="68"/>
      <c r="AZ94" s="68"/>
      <c r="BA94" s="68">
        <f t="shared" si="7"/>
        <v>14.391</v>
      </c>
    </row>
    <row r="95" spans="1:53" ht="30" customHeight="1">
      <c r="A95" s="42">
        <v>90</v>
      </c>
      <c r="B95" s="178" t="str">
        <f t="shared" si="5"/>
        <v xml:space="preserve">GL 3 4  ZW Jarnołtówek 48-267 Jarnołtówek  </v>
      </c>
      <c r="C95" s="40" t="s">
        <v>27</v>
      </c>
      <c r="D95" s="42">
        <v>3</v>
      </c>
      <c r="E95" s="42">
        <v>4</v>
      </c>
      <c r="F95" s="42"/>
      <c r="G95" s="178" t="s">
        <v>2276</v>
      </c>
      <c r="H95" s="187" t="s">
        <v>2277</v>
      </c>
      <c r="I95" s="178" t="s">
        <v>2278</v>
      </c>
      <c r="J95" s="187"/>
      <c r="K95" s="6"/>
      <c r="L95" s="178" t="s">
        <v>2279</v>
      </c>
      <c r="M95" s="136" t="s">
        <v>2136</v>
      </c>
      <c r="N95" s="299" t="s">
        <v>1910</v>
      </c>
      <c r="O95" s="187" t="s">
        <v>22</v>
      </c>
      <c r="P95" s="187"/>
      <c r="Q95" s="42" t="s">
        <v>33</v>
      </c>
      <c r="R95" s="178" t="s">
        <v>1881</v>
      </c>
      <c r="S95" s="187"/>
      <c r="T95" s="187"/>
      <c r="U95" s="187"/>
      <c r="V95" s="37" t="s">
        <v>2280</v>
      </c>
      <c r="W95" s="295" t="s">
        <v>45</v>
      </c>
      <c r="X95" s="187" t="s">
        <v>2281</v>
      </c>
      <c r="Y95" s="187"/>
      <c r="Z95" s="178">
        <v>91213145</v>
      </c>
      <c r="AA95" s="37">
        <v>1</v>
      </c>
      <c r="AB95" s="42"/>
      <c r="AC95" s="42"/>
      <c r="AD95" s="42">
        <v>9.1</v>
      </c>
      <c r="AE95" s="42"/>
      <c r="AF95" s="42">
        <v>20</v>
      </c>
      <c r="AG95" s="42">
        <v>0.4</v>
      </c>
      <c r="AH95" s="42" t="s">
        <v>7</v>
      </c>
      <c r="AI95" s="296"/>
      <c r="AJ95" s="42"/>
      <c r="AK95" s="42">
        <v>9.1</v>
      </c>
      <c r="AL95" s="68">
        <v>0.32200000000000001</v>
      </c>
      <c r="AM95" s="68"/>
      <c r="AN95" s="68"/>
      <c r="AO95" s="68"/>
      <c r="AP95" s="68"/>
      <c r="AQ95" s="68"/>
      <c r="AR95" s="68">
        <f t="shared" si="6"/>
        <v>0.32200000000000001</v>
      </c>
      <c r="AS95" s="42"/>
      <c r="AT95" s="42">
        <v>9.1</v>
      </c>
      <c r="AU95" s="68">
        <v>1.9319999999999999</v>
      </c>
      <c r="AV95" s="68"/>
      <c r="AW95" s="68"/>
      <c r="AX95" s="68"/>
      <c r="AY95" s="68"/>
      <c r="AZ95" s="68"/>
      <c r="BA95" s="68">
        <f t="shared" si="7"/>
        <v>1.9319999999999999</v>
      </c>
    </row>
    <row r="96" spans="1:53" ht="30" customHeight="1">
      <c r="A96" s="42">
        <v>91</v>
      </c>
      <c r="B96" s="178" t="str">
        <f t="shared" si="5"/>
        <v xml:space="preserve">GL 3 5  ZW Turawa blok zrzutowy 46-045 Turawa Jezioro Duże </v>
      </c>
      <c r="C96" s="40" t="s">
        <v>27</v>
      </c>
      <c r="D96" s="42">
        <v>3</v>
      </c>
      <c r="E96" s="42">
        <v>5</v>
      </c>
      <c r="F96" s="42"/>
      <c r="G96" s="310" t="s">
        <v>2282</v>
      </c>
      <c r="H96" s="187" t="s">
        <v>2283</v>
      </c>
      <c r="I96" s="310" t="s">
        <v>2284</v>
      </c>
      <c r="J96" s="187" t="s">
        <v>2285</v>
      </c>
      <c r="K96" s="6"/>
      <c r="L96" s="178" t="s">
        <v>2286</v>
      </c>
      <c r="M96" s="136" t="s">
        <v>2136</v>
      </c>
      <c r="N96" s="299" t="s">
        <v>1910</v>
      </c>
      <c r="O96" s="187" t="s">
        <v>22</v>
      </c>
      <c r="P96" s="187"/>
      <c r="Q96" s="42" t="s">
        <v>33</v>
      </c>
      <c r="R96" s="178" t="s">
        <v>1881</v>
      </c>
      <c r="S96" s="187"/>
      <c r="T96" s="187"/>
      <c r="U96" s="187"/>
      <c r="V96" s="295" t="s">
        <v>2287</v>
      </c>
      <c r="W96" s="295" t="s">
        <v>45</v>
      </c>
      <c r="X96" s="187"/>
      <c r="Y96" s="187"/>
      <c r="Z96" s="187">
        <v>62051550</v>
      </c>
      <c r="AA96" s="42">
        <v>1</v>
      </c>
      <c r="AB96" s="42"/>
      <c r="AC96" s="42"/>
      <c r="AD96" s="42">
        <v>10</v>
      </c>
      <c r="AE96" s="42"/>
      <c r="AF96" s="42">
        <v>63</v>
      </c>
      <c r="AG96" s="42">
        <v>0.4</v>
      </c>
      <c r="AH96" s="42" t="s">
        <v>7</v>
      </c>
      <c r="AI96" s="296"/>
      <c r="AJ96" s="42"/>
      <c r="AK96" s="42">
        <v>10</v>
      </c>
      <c r="AL96" s="68">
        <v>1.23</v>
      </c>
      <c r="AM96" s="68"/>
      <c r="AN96" s="68"/>
      <c r="AO96" s="68"/>
      <c r="AP96" s="68"/>
      <c r="AQ96" s="68"/>
      <c r="AR96" s="68">
        <f t="shared" si="6"/>
        <v>1.23</v>
      </c>
      <c r="AS96" s="42"/>
      <c r="AT96" s="42">
        <v>10</v>
      </c>
      <c r="AU96" s="68">
        <v>7.3780000000000001</v>
      </c>
      <c r="AV96" s="68"/>
      <c r="AW96" s="68"/>
      <c r="AX96" s="68"/>
      <c r="AY96" s="68"/>
      <c r="AZ96" s="68"/>
      <c r="BA96" s="68">
        <f t="shared" si="7"/>
        <v>7.3780000000000001</v>
      </c>
    </row>
    <row r="97" spans="1:53" ht="30" customHeight="1">
      <c r="A97" s="42">
        <v>92</v>
      </c>
      <c r="B97" s="178" t="str">
        <f t="shared" si="5"/>
        <v xml:space="preserve">GL 3 5  ZW Turawa osiedle budynków socj. 46-045 Turawa ul. Świerkowa </v>
      </c>
      <c r="C97" s="40" t="s">
        <v>27</v>
      </c>
      <c r="D97" s="42">
        <v>3</v>
      </c>
      <c r="E97" s="42">
        <v>5</v>
      </c>
      <c r="F97" s="42"/>
      <c r="G97" s="310" t="s">
        <v>2288</v>
      </c>
      <c r="H97" s="187" t="s">
        <v>2283</v>
      </c>
      <c r="I97" s="310" t="s">
        <v>2284</v>
      </c>
      <c r="J97" s="187" t="s">
        <v>2289</v>
      </c>
      <c r="K97" s="6"/>
      <c r="L97" s="178" t="s">
        <v>2286</v>
      </c>
      <c r="M97" s="136" t="s">
        <v>2136</v>
      </c>
      <c r="N97" s="299" t="s">
        <v>1910</v>
      </c>
      <c r="O97" s="187" t="s">
        <v>22</v>
      </c>
      <c r="P97" s="187" t="s">
        <v>2290</v>
      </c>
      <c r="Q97" s="42" t="s">
        <v>33</v>
      </c>
      <c r="R97" s="178" t="s">
        <v>1881</v>
      </c>
      <c r="S97" s="187"/>
      <c r="T97" s="187"/>
      <c r="U97" s="187"/>
      <c r="V97" s="295" t="s">
        <v>2291</v>
      </c>
      <c r="W97" s="295" t="s">
        <v>48</v>
      </c>
      <c r="X97" s="187" t="s">
        <v>2292</v>
      </c>
      <c r="Y97" s="178">
        <v>90095786</v>
      </c>
      <c r="Z97" s="187">
        <v>47235567</v>
      </c>
      <c r="AA97" s="42">
        <v>1</v>
      </c>
      <c r="AB97" s="42"/>
      <c r="AC97" s="42"/>
      <c r="AD97" s="42">
        <v>40</v>
      </c>
      <c r="AE97" s="42"/>
      <c r="AF97" s="42">
        <v>63</v>
      </c>
      <c r="AG97" s="42">
        <v>0.4</v>
      </c>
      <c r="AH97" s="42" t="s">
        <v>7</v>
      </c>
      <c r="AI97" s="296"/>
      <c r="AJ97" s="42"/>
      <c r="AK97" s="42">
        <v>40</v>
      </c>
      <c r="AL97" s="68">
        <v>10.664999999999999</v>
      </c>
      <c r="AM97" s="68"/>
      <c r="AN97" s="68"/>
      <c r="AO97" s="68"/>
      <c r="AP97" s="68"/>
      <c r="AQ97" s="68"/>
      <c r="AR97" s="68">
        <f t="shared" si="6"/>
        <v>10.664999999999999</v>
      </c>
      <c r="AS97" s="42"/>
      <c r="AT97" s="42">
        <v>40</v>
      </c>
      <c r="AU97" s="68">
        <v>63.987000000000002</v>
      </c>
      <c r="AV97" s="68"/>
      <c r="AW97" s="68"/>
      <c r="AX97" s="68"/>
      <c r="AY97" s="68"/>
      <c r="AZ97" s="68"/>
      <c r="BA97" s="68">
        <f t="shared" si="7"/>
        <v>63.987000000000002</v>
      </c>
    </row>
    <row r="98" spans="1:53" ht="30" customHeight="1">
      <c r="A98" s="42">
        <v>93</v>
      </c>
      <c r="B98" s="178" t="str">
        <f t="shared" si="5"/>
        <v xml:space="preserve">GL 3 5  ZW Turawa stacja pomp Antoniów 46-040 Ozimek Antoniów ul. Jedlicka </v>
      </c>
      <c r="C98" s="40" t="s">
        <v>27</v>
      </c>
      <c r="D98" s="42">
        <v>3</v>
      </c>
      <c r="E98" s="42">
        <v>5</v>
      </c>
      <c r="F98" s="42"/>
      <c r="G98" s="310" t="s">
        <v>2293</v>
      </c>
      <c r="H98" s="187" t="s">
        <v>2294</v>
      </c>
      <c r="I98" s="310" t="s">
        <v>2295</v>
      </c>
      <c r="J98" s="187" t="s">
        <v>2296</v>
      </c>
      <c r="K98" s="6"/>
      <c r="L98" s="178" t="s">
        <v>2286</v>
      </c>
      <c r="M98" s="136" t="s">
        <v>2136</v>
      </c>
      <c r="N98" s="299" t="s">
        <v>1910</v>
      </c>
      <c r="O98" s="187" t="s">
        <v>22</v>
      </c>
      <c r="P98" s="187"/>
      <c r="Q98" s="42" t="s">
        <v>33</v>
      </c>
      <c r="R98" s="178" t="s">
        <v>1881</v>
      </c>
      <c r="S98" s="187"/>
      <c r="T98" s="187"/>
      <c r="U98" s="187"/>
      <c r="V98" s="295" t="s">
        <v>2297</v>
      </c>
      <c r="W98" s="295" t="s">
        <v>45</v>
      </c>
      <c r="X98" s="187"/>
      <c r="Y98" s="187"/>
      <c r="Z98" s="187">
        <v>71065762</v>
      </c>
      <c r="AA98" s="42">
        <v>1</v>
      </c>
      <c r="AB98" s="42"/>
      <c r="AC98" s="42"/>
      <c r="AD98" s="42">
        <v>9</v>
      </c>
      <c r="AE98" s="42"/>
      <c r="AF98" s="42">
        <v>32</v>
      </c>
      <c r="AG98" s="42">
        <v>0.4</v>
      </c>
      <c r="AH98" s="42" t="s">
        <v>7</v>
      </c>
      <c r="AI98" s="296"/>
      <c r="AJ98" s="42"/>
      <c r="AK98" s="42">
        <v>9</v>
      </c>
      <c r="AL98" s="68">
        <v>9.4E-2</v>
      </c>
      <c r="AM98" s="68"/>
      <c r="AN98" s="68"/>
      <c r="AO98" s="68"/>
      <c r="AP98" s="68"/>
      <c r="AQ98" s="68"/>
      <c r="AR98" s="68">
        <f t="shared" si="6"/>
        <v>9.4E-2</v>
      </c>
      <c r="AS98" s="42"/>
      <c r="AT98" s="42">
        <v>9</v>
      </c>
      <c r="AU98" s="68">
        <v>0.56100000000000005</v>
      </c>
      <c r="AV98" s="68"/>
      <c r="AW98" s="68"/>
      <c r="AX98" s="68"/>
      <c r="AY98" s="68"/>
      <c r="AZ98" s="68"/>
      <c r="BA98" s="68">
        <f t="shared" si="7"/>
        <v>0.56100000000000005</v>
      </c>
    </row>
    <row r="99" spans="1:53" ht="30" customHeight="1">
      <c r="A99" s="42">
        <v>94</v>
      </c>
      <c r="B99" s="178" t="str">
        <f t="shared" si="5"/>
        <v xml:space="preserve">GL 3 5  ZW Turawa stacja pomp Szczedrzyk 46-040 Ozimek Szczedrzyk </v>
      </c>
      <c r="C99" s="40" t="s">
        <v>27</v>
      </c>
      <c r="D99" s="42">
        <v>3</v>
      </c>
      <c r="E99" s="42">
        <v>5</v>
      </c>
      <c r="F99" s="42"/>
      <c r="G99" s="310" t="s">
        <v>2298</v>
      </c>
      <c r="H99" s="187" t="s">
        <v>2294</v>
      </c>
      <c r="I99" s="310" t="s">
        <v>2295</v>
      </c>
      <c r="J99" s="187" t="s">
        <v>2299</v>
      </c>
      <c r="K99" s="6"/>
      <c r="L99" s="178" t="s">
        <v>2286</v>
      </c>
      <c r="M99" s="136" t="s">
        <v>2136</v>
      </c>
      <c r="N99" s="299" t="s">
        <v>1910</v>
      </c>
      <c r="O99" s="187" t="s">
        <v>22</v>
      </c>
      <c r="P99" s="187" t="s">
        <v>2300</v>
      </c>
      <c r="Q99" s="42" t="s">
        <v>33</v>
      </c>
      <c r="R99" s="178" t="s">
        <v>1881</v>
      </c>
      <c r="S99" s="187"/>
      <c r="T99" s="187"/>
      <c r="U99" s="187"/>
      <c r="V99" s="295" t="s">
        <v>2301</v>
      </c>
      <c r="W99" s="295" t="s">
        <v>39</v>
      </c>
      <c r="X99" s="187"/>
      <c r="Y99" s="187"/>
      <c r="Z99" s="187">
        <v>50088396</v>
      </c>
      <c r="AA99" s="42">
        <v>1</v>
      </c>
      <c r="AB99" s="42"/>
      <c r="AC99" s="42"/>
      <c r="AD99" s="42">
        <v>220</v>
      </c>
      <c r="AE99" s="42"/>
      <c r="AF99" s="42"/>
      <c r="AG99" s="42">
        <v>0.4</v>
      </c>
      <c r="AH99" s="42" t="s">
        <v>7</v>
      </c>
      <c r="AI99" s="296"/>
      <c r="AJ99" s="42"/>
      <c r="AK99" s="42">
        <v>220</v>
      </c>
      <c r="AL99" s="68">
        <v>13.657999999999999</v>
      </c>
      <c r="AM99" s="68"/>
      <c r="AN99" s="68"/>
      <c r="AO99" s="68"/>
      <c r="AP99" s="68"/>
      <c r="AQ99" s="68"/>
      <c r="AR99" s="68">
        <f t="shared" si="6"/>
        <v>13.657999999999999</v>
      </c>
      <c r="AS99" s="42"/>
      <c r="AT99" s="42">
        <v>220</v>
      </c>
      <c r="AU99" s="68">
        <v>81.948999999999998</v>
      </c>
      <c r="AV99" s="68"/>
      <c r="AW99" s="68"/>
      <c r="AX99" s="68"/>
      <c r="AY99" s="68"/>
      <c r="AZ99" s="68"/>
      <c r="BA99" s="68">
        <f t="shared" si="7"/>
        <v>81.948999999999998</v>
      </c>
    </row>
    <row r="100" spans="1:53" ht="30" customHeight="1">
      <c r="A100" s="42">
        <v>95</v>
      </c>
      <c r="B100" s="178" t="str">
        <f t="shared" si="5"/>
        <v xml:space="preserve">GL 3 5  ZW Turawa stacja pomp wód opadowych I 46-040 Ozimek Jedlice </v>
      </c>
      <c r="C100" s="40" t="s">
        <v>27</v>
      </c>
      <c r="D100" s="42">
        <v>3</v>
      </c>
      <c r="E100" s="42">
        <v>5</v>
      </c>
      <c r="F100" s="42"/>
      <c r="G100" s="310" t="s">
        <v>2302</v>
      </c>
      <c r="H100" s="187" t="s">
        <v>2294</v>
      </c>
      <c r="I100" s="310" t="s">
        <v>2295</v>
      </c>
      <c r="J100" s="187" t="s">
        <v>2303</v>
      </c>
      <c r="K100" s="6"/>
      <c r="L100" s="178" t="s">
        <v>2286</v>
      </c>
      <c r="M100" s="136" t="s">
        <v>2136</v>
      </c>
      <c r="N100" s="299" t="s">
        <v>1910</v>
      </c>
      <c r="O100" s="187" t="s">
        <v>22</v>
      </c>
      <c r="P100" s="187" t="s">
        <v>2304</v>
      </c>
      <c r="Q100" s="42" t="s">
        <v>33</v>
      </c>
      <c r="R100" s="178" t="s">
        <v>1881</v>
      </c>
      <c r="S100" s="187"/>
      <c r="T100" s="187"/>
      <c r="U100" s="187"/>
      <c r="V100" s="295" t="s">
        <v>2305</v>
      </c>
      <c r="W100" s="295" t="s">
        <v>39</v>
      </c>
      <c r="X100" s="187"/>
      <c r="Y100" s="187"/>
      <c r="Z100" s="187">
        <v>32608165</v>
      </c>
      <c r="AA100" s="42">
        <v>1</v>
      </c>
      <c r="AB100" s="42"/>
      <c r="AC100" s="42"/>
      <c r="AD100" s="42">
        <v>300</v>
      </c>
      <c r="AE100" s="42"/>
      <c r="AF100" s="42"/>
      <c r="AG100" s="42">
        <v>0.4</v>
      </c>
      <c r="AH100" s="42" t="s">
        <v>7</v>
      </c>
      <c r="AI100" s="296"/>
      <c r="AJ100" s="42"/>
      <c r="AK100" s="42">
        <v>300</v>
      </c>
      <c r="AL100" s="68">
        <v>5.1879999999999997</v>
      </c>
      <c r="AM100" s="68"/>
      <c r="AN100" s="68"/>
      <c r="AO100" s="68"/>
      <c r="AP100" s="68"/>
      <c r="AQ100" s="68"/>
      <c r="AR100" s="68">
        <f t="shared" si="6"/>
        <v>5.1879999999999997</v>
      </c>
      <c r="AS100" s="42"/>
      <c r="AT100" s="42">
        <v>300</v>
      </c>
      <c r="AU100" s="68">
        <v>31.128</v>
      </c>
      <c r="AV100" s="68"/>
      <c r="AW100" s="68"/>
      <c r="AX100" s="68"/>
      <c r="AY100" s="68"/>
      <c r="AZ100" s="68"/>
      <c r="BA100" s="68">
        <f t="shared" si="7"/>
        <v>31.128</v>
      </c>
    </row>
    <row r="101" spans="1:53" ht="30" customHeight="1">
      <c r="A101" s="42">
        <v>96</v>
      </c>
      <c r="B101" s="178" t="str">
        <f t="shared" si="5"/>
        <v xml:space="preserve">GL 3 5  ZW Turawa stacja pomp wód opadowych II 46-040 Ozimek Jedlice </v>
      </c>
      <c r="C101" s="40" t="s">
        <v>27</v>
      </c>
      <c r="D101" s="42">
        <v>3</v>
      </c>
      <c r="E101" s="42">
        <v>5</v>
      </c>
      <c r="F101" s="42"/>
      <c r="G101" s="310" t="s">
        <v>2306</v>
      </c>
      <c r="H101" s="187" t="s">
        <v>2294</v>
      </c>
      <c r="I101" s="310" t="s">
        <v>2295</v>
      </c>
      <c r="J101" s="187" t="s">
        <v>2303</v>
      </c>
      <c r="K101" s="6"/>
      <c r="L101" s="178" t="s">
        <v>2286</v>
      </c>
      <c r="M101" s="136" t="s">
        <v>2136</v>
      </c>
      <c r="N101" s="299" t="s">
        <v>1910</v>
      </c>
      <c r="O101" s="187" t="s">
        <v>22</v>
      </c>
      <c r="P101" s="187" t="s">
        <v>2307</v>
      </c>
      <c r="Q101" s="42" t="s">
        <v>33</v>
      </c>
      <c r="R101" s="178" t="s">
        <v>1881</v>
      </c>
      <c r="S101" s="187"/>
      <c r="T101" s="187"/>
      <c r="U101" s="187"/>
      <c r="V101" s="295" t="s">
        <v>2308</v>
      </c>
      <c r="W101" s="295" t="s">
        <v>39</v>
      </c>
      <c r="X101" s="187"/>
      <c r="Y101" s="187"/>
      <c r="Z101" s="187">
        <v>32608169</v>
      </c>
      <c r="AA101" s="42">
        <v>1</v>
      </c>
      <c r="AB101" s="42"/>
      <c r="AC101" s="42"/>
      <c r="AD101" s="42">
        <v>180</v>
      </c>
      <c r="AE101" s="42"/>
      <c r="AF101" s="42"/>
      <c r="AG101" s="42">
        <v>0.4</v>
      </c>
      <c r="AH101" s="42" t="s">
        <v>7</v>
      </c>
      <c r="AI101" s="296"/>
      <c r="AJ101" s="42"/>
      <c r="AK101" s="42">
        <v>180</v>
      </c>
      <c r="AL101" s="68">
        <v>20.271000000000001</v>
      </c>
      <c r="AM101" s="68"/>
      <c r="AN101" s="68"/>
      <c r="AO101" s="68"/>
      <c r="AP101" s="68"/>
      <c r="AQ101" s="68"/>
      <c r="AR101" s="68">
        <f t="shared" si="6"/>
        <v>20.271000000000001</v>
      </c>
      <c r="AS101" s="42"/>
      <c r="AT101" s="42">
        <v>180</v>
      </c>
      <c r="AU101" s="68">
        <v>121.628</v>
      </c>
      <c r="AV101" s="68"/>
      <c r="AW101" s="68"/>
      <c r="AX101" s="68"/>
      <c r="AY101" s="68"/>
      <c r="AZ101" s="68"/>
      <c r="BA101" s="68">
        <f t="shared" si="7"/>
        <v>121.628</v>
      </c>
    </row>
    <row r="102" spans="1:53" ht="30" customHeight="1">
      <c r="A102" s="42">
        <v>97</v>
      </c>
      <c r="B102" s="178" t="str">
        <f t="shared" si="5"/>
        <v xml:space="preserve">GL 3 6  ZW Zielona 42-660 Kalety Zielona </v>
      </c>
      <c r="C102" s="40" t="s">
        <v>27</v>
      </c>
      <c r="D102" s="42">
        <v>3</v>
      </c>
      <c r="E102" s="42">
        <v>6</v>
      </c>
      <c r="F102" s="42"/>
      <c r="G102" s="178" t="s">
        <v>2309</v>
      </c>
      <c r="H102" s="187" t="s">
        <v>2310</v>
      </c>
      <c r="I102" s="178" t="s">
        <v>2311</v>
      </c>
      <c r="J102" s="187" t="s">
        <v>2312</v>
      </c>
      <c r="K102" s="6"/>
      <c r="L102" s="178" t="s">
        <v>2313</v>
      </c>
      <c r="M102" s="136" t="s">
        <v>2136</v>
      </c>
      <c r="N102" s="299" t="s">
        <v>1910</v>
      </c>
      <c r="O102" s="187" t="s">
        <v>22</v>
      </c>
      <c r="P102" s="187"/>
      <c r="Q102" s="42" t="s">
        <v>33</v>
      </c>
      <c r="R102" s="178" t="s">
        <v>1881</v>
      </c>
      <c r="S102" s="178"/>
      <c r="T102" s="187"/>
      <c r="U102" s="187"/>
      <c r="V102" s="37" t="s">
        <v>2314</v>
      </c>
      <c r="W102" s="295" t="s">
        <v>45</v>
      </c>
      <c r="X102" s="187" t="s">
        <v>2315</v>
      </c>
      <c r="Y102" s="187">
        <v>70140290</v>
      </c>
      <c r="Z102" s="178">
        <v>67474182</v>
      </c>
      <c r="AA102" s="37">
        <v>1</v>
      </c>
      <c r="AB102" s="42"/>
      <c r="AC102" s="42"/>
      <c r="AD102" s="42">
        <v>40</v>
      </c>
      <c r="AE102" s="42"/>
      <c r="AF102" s="42">
        <v>63</v>
      </c>
      <c r="AG102" s="42">
        <v>0.4</v>
      </c>
      <c r="AH102" s="42" t="s">
        <v>7</v>
      </c>
      <c r="AI102" s="296"/>
      <c r="AJ102" s="42"/>
      <c r="AK102" s="42">
        <v>40</v>
      </c>
      <c r="AL102" s="68">
        <v>0.16700000000000001</v>
      </c>
      <c r="AM102" s="68"/>
      <c r="AN102" s="68"/>
      <c r="AO102" s="68"/>
      <c r="AP102" s="68"/>
      <c r="AQ102" s="68"/>
      <c r="AR102" s="68">
        <f t="shared" si="6"/>
        <v>0.16700000000000001</v>
      </c>
      <c r="AS102" s="42"/>
      <c r="AT102" s="42">
        <v>40</v>
      </c>
      <c r="AU102" s="68">
        <v>1</v>
      </c>
      <c r="AV102" s="68"/>
      <c r="AW102" s="68"/>
      <c r="AX102" s="68"/>
      <c r="AY102" s="68"/>
      <c r="AZ102" s="68"/>
      <c r="BA102" s="68">
        <f t="shared" si="7"/>
        <v>1</v>
      </c>
    </row>
    <row r="103" spans="1:53" ht="15" customHeight="1" thickBot="1">
      <c r="A103" s="209"/>
      <c r="B103" s="319"/>
      <c r="C103" s="320"/>
      <c r="D103" s="209"/>
      <c r="E103" s="209"/>
      <c r="F103" s="209"/>
      <c r="G103" s="319"/>
      <c r="H103" s="321"/>
      <c r="I103" s="321"/>
      <c r="J103" s="319"/>
      <c r="K103" s="322"/>
      <c r="L103" s="319"/>
      <c r="N103" s="205"/>
      <c r="O103" s="321"/>
      <c r="P103" s="321"/>
      <c r="Q103" s="209"/>
      <c r="R103" s="319"/>
      <c r="S103" s="321"/>
      <c r="T103" s="323"/>
      <c r="U103" s="321"/>
      <c r="V103" s="309"/>
      <c r="W103" s="311"/>
      <c r="X103" s="321"/>
      <c r="Y103" s="321"/>
      <c r="Z103" s="319"/>
      <c r="AA103" s="209"/>
      <c r="AB103" s="324"/>
      <c r="AC103" s="324"/>
      <c r="AD103" s="324"/>
      <c r="AE103" s="324"/>
      <c r="AF103" s="324"/>
      <c r="AG103" s="209"/>
      <c r="AH103" s="209"/>
      <c r="AI103" s="316"/>
      <c r="AJ103" s="324"/>
      <c r="AK103" s="324"/>
      <c r="AL103" s="325"/>
      <c r="AM103" s="326"/>
      <c r="AN103" s="326"/>
      <c r="AO103" s="326"/>
      <c r="AP103" s="326"/>
      <c r="AQ103" s="326"/>
      <c r="AR103" s="325"/>
      <c r="AS103" s="324"/>
      <c r="AT103" s="324"/>
      <c r="AU103" s="325"/>
      <c r="AV103" s="326"/>
      <c r="AW103" s="326"/>
      <c r="AX103" s="326"/>
      <c r="AY103" s="326"/>
      <c r="AZ103" s="326"/>
      <c r="BA103" s="325"/>
    </row>
    <row r="104" spans="1:53" s="282" customFormat="1" ht="15.75" thickBot="1">
      <c r="A104" s="290"/>
      <c r="B104" s="107"/>
      <c r="C104" s="290"/>
      <c r="D104" s="290"/>
      <c r="E104" s="290"/>
      <c r="F104" s="290"/>
      <c r="K104" s="292"/>
      <c r="M104" s="319"/>
      <c r="P104" s="290"/>
      <c r="Q104" s="290"/>
      <c r="V104" s="290"/>
      <c r="W104" s="290"/>
      <c r="Z104" s="290"/>
      <c r="AA104" s="290"/>
      <c r="AB104" s="290"/>
      <c r="AC104" s="290"/>
      <c r="AD104" s="290"/>
      <c r="AE104" s="290"/>
      <c r="AF104" s="290"/>
      <c r="AG104" s="290"/>
      <c r="AH104" s="290"/>
      <c r="AJ104" s="290"/>
      <c r="AK104" s="290"/>
      <c r="AR104" s="220">
        <f>SUM(AR6:AR102)</f>
        <v>374.887</v>
      </c>
      <c r="AS104" s="290"/>
      <c r="AT104" s="290"/>
      <c r="BA104" s="220">
        <f>SUM(BA6:BA102)</f>
        <v>2737.9750000000008</v>
      </c>
    </row>
    <row r="105" spans="1:53" ht="15">
      <c r="M105" s="282"/>
    </row>
    <row r="106" spans="1:53">
      <c r="B106" s="327"/>
    </row>
  </sheetData>
  <sheetProtection algorithmName="SHA-512" hashValue="NdHdp913PbKtjpzTHWfFzddZNomTNiJuPry2skfTWySOyUegG1EvfkHNlYA3jE5kdzUULUjIaVRtvXrTesTQ3A==" saltValue="ZNIj3nhS5NPjiwEZGUu6+g==" spinCount="100000" sheet="1" objects="1" scenarios="1" formatColumns="0" sort="0" autoFilter="0"/>
  <autoFilter ref="A5:BA102"/>
  <mergeCells count="2">
    <mergeCell ref="C4:F4"/>
    <mergeCell ref="B1:D1"/>
  </mergeCells>
  <dataValidations count="1">
    <dataValidation type="date" allowBlank="1" showInputMessage="1" showErrorMessage="1" sqref="U51:U58 U6:U11">
      <formula1>36526</formula1>
      <formula2>55153</formula2>
    </dataValidation>
  </dataValidations>
  <pageMargins left="0.7" right="0.7" top="0.75" bottom="0.75" header="0.3" footer="0.3"/>
  <pageSetup paperSize="8" scale="4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'[1]Dane pomocnicze'!#REF!</xm:f>
          </x14:formula1>
          <xm:sqref>O16:O19 O38:O40 O22 O14 O44:O45 O32:O34 O47:O48 O6:O12 W97:W103 W37:W43 W92:W95 W45:W61 W6:W18 W20:W35 W63:W89 C6:C103 T6:T11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6"/>
  <sheetViews>
    <sheetView zoomScaleNormal="100" workbookViewId="0">
      <pane xSplit="2" ySplit="5" topLeftCell="M6" activePane="bottomRight" state="frozen"/>
      <selection pane="topRight" activeCell="C1" sqref="C1"/>
      <selection pane="bottomLeft" activeCell="A5" sqref="A5"/>
      <selection pane="bottomRight"/>
    </sheetView>
  </sheetViews>
  <sheetFormatPr defaultRowHeight="14.25"/>
  <cols>
    <col min="1" max="1" width="6" style="106" customWidth="1"/>
    <col min="2" max="2" width="50.875" style="107" customWidth="1"/>
    <col min="3" max="3" width="5.5" style="106" hidden="1" customWidth="1"/>
    <col min="4" max="5" width="4.375" style="106" hidden="1" customWidth="1"/>
    <col min="6" max="6" width="12.75" style="106" hidden="1" customWidth="1"/>
    <col min="7" max="7" width="38.25" style="50" hidden="1" customWidth="1"/>
    <col min="8" max="8" width="10.375" style="50" hidden="1" customWidth="1"/>
    <col min="9" max="9" width="22.375" style="50" hidden="1" customWidth="1"/>
    <col min="10" max="10" width="26.25" style="50" hidden="1" customWidth="1"/>
    <col min="11" max="11" width="11.625" style="13" hidden="1" customWidth="1"/>
    <col min="12" max="12" width="44.25" style="50" hidden="1" customWidth="1"/>
    <col min="13" max="13" width="48.375" style="50" customWidth="1"/>
    <col min="14" max="14" width="33.125" style="50" customWidth="1"/>
    <col min="15" max="15" width="13.875" style="50" customWidth="1"/>
    <col min="16" max="16" width="37.375" style="106" customWidth="1"/>
    <col min="17" max="17" width="13.5" style="106" customWidth="1"/>
    <col min="18" max="18" width="34.625" style="50" customWidth="1"/>
    <col min="19" max="19" width="21.25" style="50" customWidth="1"/>
    <col min="20" max="20" width="17.375" style="50" customWidth="1"/>
    <col min="21" max="21" width="15.125" style="50" customWidth="1"/>
    <col min="22" max="22" width="34.875" style="106" customWidth="1"/>
    <col min="23" max="23" width="8.625" style="106" customWidth="1"/>
    <col min="24" max="25" width="22.375" style="50" hidden="1" customWidth="1"/>
    <col min="26" max="26" width="13.875" style="106" hidden="1" customWidth="1"/>
    <col min="27" max="27" width="8.25" style="106" hidden="1" customWidth="1"/>
    <col min="28" max="28" width="9.25" style="106" hidden="1" customWidth="1"/>
    <col min="29" max="31" width="8.875" style="106" hidden="1" customWidth="1"/>
    <col min="32" max="32" width="8.75" style="106" hidden="1" customWidth="1"/>
    <col min="33" max="33" width="9.75" style="106" hidden="1" customWidth="1"/>
    <col min="34" max="34" width="15.875" style="106" hidden="1" customWidth="1"/>
    <col min="35" max="35" width="37.375" style="50" hidden="1" customWidth="1"/>
    <col min="36" max="37" width="8.875" style="106" customWidth="1"/>
    <col min="38" max="39" width="18.625" style="50" hidden="1" customWidth="1"/>
    <col min="40" max="40" width="19.625" style="50" hidden="1" customWidth="1"/>
    <col min="41" max="43" width="18.625" style="50" hidden="1" customWidth="1"/>
    <col min="44" max="44" width="18.625" style="50" customWidth="1"/>
    <col min="45" max="46" width="8.875" style="106" customWidth="1"/>
    <col min="47" max="48" width="18.625" style="50" hidden="1" customWidth="1"/>
    <col min="49" max="49" width="19.625" style="50" hidden="1" customWidth="1"/>
    <col min="50" max="52" width="18.625" style="50" hidden="1" customWidth="1"/>
    <col min="53" max="53" width="18.625" style="50" customWidth="1"/>
    <col min="54" max="16384" width="9" style="50"/>
  </cols>
  <sheetData>
    <row r="1" spans="1:53" ht="15.75">
      <c r="B1" s="887" t="s">
        <v>3099</v>
      </c>
      <c r="C1" s="887"/>
      <c r="D1" s="887"/>
      <c r="E1" s="50"/>
      <c r="F1" s="50"/>
      <c r="K1" s="50"/>
      <c r="N1" s="13"/>
      <c r="P1" s="50"/>
      <c r="Q1" s="50"/>
      <c r="V1" s="108"/>
      <c r="W1" s="50"/>
      <c r="Z1" s="50"/>
      <c r="AA1" s="50"/>
      <c r="AH1" s="50"/>
    </row>
    <row r="2" spans="1:53" ht="16.5" thickBot="1">
      <c r="B2" s="461"/>
      <c r="C2" s="461"/>
      <c r="D2" s="461"/>
      <c r="E2" s="50"/>
      <c r="F2" s="50"/>
      <c r="K2" s="50"/>
      <c r="N2" s="13"/>
      <c r="P2" s="50"/>
      <c r="Q2" s="50"/>
      <c r="V2" s="108"/>
      <c r="W2" s="50"/>
      <c r="Z2" s="50"/>
      <c r="AA2" s="50"/>
      <c r="AH2" s="50"/>
    </row>
    <row r="3" spans="1:53" s="13" customFormat="1" ht="60" customHeight="1" thickBot="1">
      <c r="A3" s="468">
        <v>8</v>
      </c>
      <c r="B3" s="467" t="s">
        <v>2316</v>
      </c>
      <c r="C3" s="116"/>
      <c r="D3" s="116"/>
      <c r="E3" s="116"/>
      <c r="F3" s="116"/>
      <c r="G3" s="117"/>
      <c r="H3" s="117"/>
      <c r="I3" s="117"/>
      <c r="J3" s="117"/>
      <c r="K3" s="117"/>
      <c r="L3" s="117"/>
      <c r="M3" s="117"/>
      <c r="N3" s="117"/>
      <c r="O3" s="117"/>
      <c r="P3" s="116"/>
      <c r="Q3" s="116"/>
      <c r="R3" s="117"/>
      <c r="S3" s="117"/>
      <c r="T3" s="117"/>
      <c r="U3" s="117"/>
      <c r="V3" s="116"/>
      <c r="W3" s="116"/>
      <c r="X3" s="117"/>
      <c r="Y3" s="117"/>
      <c r="Z3" s="116"/>
      <c r="AA3" s="116"/>
      <c r="AB3" s="116"/>
      <c r="AC3" s="116"/>
      <c r="AD3" s="116"/>
      <c r="AE3" s="116"/>
      <c r="AF3" s="116"/>
      <c r="AG3" s="116"/>
      <c r="AH3" s="116"/>
      <c r="AI3" s="117"/>
      <c r="AJ3" s="116"/>
      <c r="AK3" s="116"/>
      <c r="AL3" s="117"/>
      <c r="AM3" s="117"/>
      <c r="AN3" s="117"/>
      <c r="AO3" s="117"/>
      <c r="AP3" s="117"/>
      <c r="AQ3" s="117"/>
      <c r="AR3" s="117"/>
      <c r="AS3" s="116"/>
      <c r="AT3" s="116"/>
      <c r="AU3" s="117"/>
      <c r="AV3" s="117"/>
      <c r="AW3" s="117"/>
      <c r="AX3" s="117"/>
      <c r="AY3" s="117"/>
      <c r="AZ3" s="117"/>
      <c r="BA3" s="117"/>
    </row>
    <row r="4" spans="1:53" s="13" customFormat="1" ht="18" customHeight="1" thickBot="1">
      <c r="A4" s="14"/>
      <c r="B4" s="8"/>
      <c r="C4" s="888"/>
      <c r="D4" s="888"/>
      <c r="E4" s="888"/>
      <c r="F4" s="888"/>
      <c r="G4" s="117"/>
      <c r="H4" s="117"/>
      <c r="I4" s="117"/>
      <c r="J4" s="117"/>
      <c r="K4" s="117"/>
      <c r="L4" s="117"/>
      <c r="M4" s="117"/>
      <c r="N4" s="117"/>
      <c r="O4" s="117"/>
      <c r="P4" s="116"/>
      <c r="Q4" s="116"/>
      <c r="R4" s="117"/>
      <c r="S4" s="117"/>
      <c r="T4" s="117"/>
      <c r="U4" s="117"/>
      <c r="V4" s="116"/>
      <c r="W4" s="116"/>
      <c r="X4" s="117"/>
      <c r="Y4" s="117"/>
      <c r="Z4" s="116"/>
      <c r="AA4" s="116"/>
      <c r="AB4" s="116"/>
      <c r="AC4" s="116"/>
      <c r="AD4" s="116"/>
      <c r="AE4" s="116"/>
      <c r="AF4" s="116"/>
      <c r="AG4" s="116"/>
      <c r="AH4" s="116"/>
      <c r="AI4" s="117"/>
      <c r="AJ4" s="116"/>
      <c r="AK4" s="116"/>
      <c r="AL4" s="117"/>
      <c r="AM4" s="117"/>
      <c r="AN4" s="117"/>
      <c r="AO4" s="117"/>
      <c r="AP4" s="117"/>
      <c r="AQ4" s="117"/>
      <c r="AR4" s="117"/>
      <c r="AS4" s="116"/>
      <c r="AT4" s="116"/>
      <c r="AU4" s="117"/>
      <c r="AV4" s="117"/>
      <c r="AW4" s="117"/>
      <c r="AX4" s="117"/>
      <c r="AY4" s="117"/>
      <c r="AZ4" s="117"/>
      <c r="BA4" s="117"/>
    </row>
    <row r="5" spans="1:53" s="25" customFormat="1" ht="114.75" customHeight="1" thickBot="1">
      <c r="A5" s="121" t="s">
        <v>6</v>
      </c>
      <c r="B5" s="21" t="s">
        <v>9</v>
      </c>
      <c r="C5" s="122" t="s">
        <v>1</v>
      </c>
      <c r="D5" s="122" t="s">
        <v>2</v>
      </c>
      <c r="E5" s="122" t="s">
        <v>3</v>
      </c>
      <c r="F5" s="21" t="s">
        <v>76</v>
      </c>
      <c r="G5" s="122" t="s">
        <v>10</v>
      </c>
      <c r="H5" s="21" t="s">
        <v>13</v>
      </c>
      <c r="I5" s="16" t="s">
        <v>451</v>
      </c>
      <c r="J5" s="16" t="s">
        <v>450</v>
      </c>
      <c r="K5" s="21" t="s">
        <v>15</v>
      </c>
      <c r="L5" s="21" t="s">
        <v>73</v>
      </c>
      <c r="M5" s="16" t="s">
        <v>502</v>
      </c>
      <c r="N5" s="21" t="s">
        <v>18</v>
      </c>
      <c r="O5" s="21" t="s">
        <v>24</v>
      </c>
      <c r="P5" s="21" t="s">
        <v>19</v>
      </c>
      <c r="Q5" s="21" t="s">
        <v>30</v>
      </c>
      <c r="R5" s="122" t="s">
        <v>20</v>
      </c>
      <c r="S5" s="21" t="s">
        <v>29</v>
      </c>
      <c r="T5" s="21" t="s">
        <v>35</v>
      </c>
      <c r="U5" s="21" t="s">
        <v>31</v>
      </c>
      <c r="V5" s="21" t="s">
        <v>16</v>
      </c>
      <c r="W5" s="21" t="s">
        <v>37</v>
      </c>
      <c r="X5" s="21" t="s">
        <v>53</v>
      </c>
      <c r="Y5" s="21" t="s">
        <v>481</v>
      </c>
      <c r="Z5" s="21" t="s">
        <v>52</v>
      </c>
      <c r="AA5" s="21" t="s">
        <v>54</v>
      </c>
      <c r="AB5" s="21" t="s">
        <v>55</v>
      </c>
      <c r="AC5" s="294" t="s">
        <v>457</v>
      </c>
      <c r="AD5" s="21" t="s">
        <v>1873</v>
      </c>
      <c r="AE5" s="21" t="s">
        <v>58</v>
      </c>
      <c r="AF5" s="21" t="s">
        <v>56</v>
      </c>
      <c r="AG5" s="21" t="s">
        <v>57</v>
      </c>
      <c r="AH5" s="126" t="s">
        <v>0</v>
      </c>
      <c r="AI5" s="16" t="s">
        <v>455</v>
      </c>
      <c r="AJ5" s="23" t="s">
        <v>504</v>
      </c>
      <c r="AK5" s="23" t="s">
        <v>505</v>
      </c>
      <c r="AL5" s="23" t="s">
        <v>487</v>
      </c>
      <c r="AM5" s="23" t="s">
        <v>488</v>
      </c>
      <c r="AN5" s="23" t="s">
        <v>489</v>
      </c>
      <c r="AO5" s="23" t="s">
        <v>490</v>
      </c>
      <c r="AP5" s="23" t="s">
        <v>491</v>
      </c>
      <c r="AQ5" s="23" t="s">
        <v>492</v>
      </c>
      <c r="AR5" s="23" t="s">
        <v>493</v>
      </c>
      <c r="AS5" s="24" t="s">
        <v>506</v>
      </c>
      <c r="AT5" s="24" t="s">
        <v>507</v>
      </c>
      <c r="AU5" s="24" t="s">
        <v>500</v>
      </c>
      <c r="AV5" s="24" t="s">
        <v>499</v>
      </c>
      <c r="AW5" s="24" t="s">
        <v>498</v>
      </c>
      <c r="AX5" s="24" t="s">
        <v>497</v>
      </c>
      <c r="AY5" s="24" t="s">
        <v>496</v>
      </c>
      <c r="AZ5" s="24" t="s">
        <v>495</v>
      </c>
      <c r="BA5" s="24" t="s">
        <v>494</v>
      </c>
    </row>
    <row r="6" spans="1:53" s="282" customFormat="1" ht="30" customHeight="1">
      <c r="A6" s="42">
        <v>1</v>
      </c>
      <c r="B6" s="178" t="str">
        <f t="shared" ref="B6:B12" si="0">CONCATENATE(C6," ",D6," ",E6," ",F6," ",G6," ",H6," ",I6," ",J6," ",K6,)</f>
        <v>GL 1  STK Nowy Jaz Koźle 47-220 Kędzierzyn - Koźle ul. Wyspy 20</v>
      </c>
      <c r="C6" s="40" t="s">
        <v>27</v>
      </c>
      <c r="D6" s="42">
        <v>1</v>
      </c>
      <c r="E6" s="42"/>
      <c r="F6" s="42" t="s">
        <v>1913</v>
      </c>
      <c r="G6" s="178" t="s">
        <v>2317</v>
      </c>
      <c r="H6" s="187" t="s">
        <v>1914</v>
      </c>
      <c r="I6" s="187" t="s">
        <v>1915</v>
      </c>
      <c r="J6" s="178" t="s">
        <v>1916</v>
      </c>
      <c r="K6" s="184" t="s">
        <v>306</v>
      </c>
      <c r="L6" s="178" t="s">
        <v>1887</v>
      </c>
      <c r="M6" s="136" t="s">
        <v>1888</v>
      </c>
      <c r="N6" s="138" t="s">
        <v>1921</v>
      </c>
      <c r="O6" s="187" t="s">
        <v>1889</v>
      </c>
      <c r="P6" s="187" t="s">
        <v>2318</v>
      </c>
      <c r="Q6" s="42" t="s">
        <v>33</v>
      </c>
      <c r="R6" s="178" t="s">
        <v>1881</v>
      </c>
      <c r="S6" s="187"/>
      <c r="T6" s="300"/>
      <c r="U6" s="187"/>
      <c r="V6" s="37" t="s">
        <v>2319</v>
      </c>
      <c r="W6" s="295" t="s">
        <v>39</v>
      </c>
      <c r="X6" s="187"/>
      <c r="Y6" s="187"/>
      <c r="Z6" s="178">
        <v>96407135</v>
      </c>
      <c r="AA6" s="42">
        <v>1</v>
      </c>
      <c r="AB6" s="45"/>
      <c r="AC6" s="45"/>
      <c r="AD6" s="45">
        <v>60</v>
      </c>
      <c r="AE6" s="45"/>
      <c r="AF6" s="45"/>
      <c r="AG6" s="42">
        <v>15</v>
      </c>
      <c r="AH6" s="42" t="s">
        <v>8</v>
      </c>
      <c r="AI6" s="296"/>
      <c r="AJ6" s="45"/>
      <c r="AK6" s="45">
        <v>60</v>
      </c>
      <c r="AL6" s="68">
        <v>14.218</v>
      </c>
      <c r="AM6" s="301"/>
      <c r="AN6" s="301"/>
      <c r="AO6" s="301"/>
      <c r="AP6" s="301"/>
      <c r="AQ6" s="301"/>
      <c r="AR6" s="68">
        <f t="shared" ref="AR6:AR7" si="1">SUM(AL6:AQ6)</f>
        <v>14.218</v>
      </c>
      <c r="AS6" s="45"/>
      <c r="AT6" s="45">
        <v>60</v>
      </c>
      <c r="AU6" s="68">
        <v>85.308999999999997</v>
      </c>
      <c r="AV6" s="301"/>
      <c r="AW6" s="301"/>
      <c r="AX6" s="301"/>
      <c r="AY6" s="301"/>
      <c r="AZ6" s="301"/>
      <c r="BA6" s="68">
        <f t="shared" ref="BA6:BA7" si="2">SUM(AU6:AZ6)</f>
        <v>85.308999999999997</v>
      </c>
    </row>
    <row r="7" spans="1:53" s="282" customFormat="1" ht="30" customHeight="1">
      <c r="A7" s="42">
        <v>2</v>
      </c>
      <c r="B7" s="178" t="str">
        <f t="shared" si="0"/>
        <v xml:space="preserve">GL 1  ZWW ZW Włodzienin 48-140 Branice Włodzienin </v>
      </c>
      <c r="C7" s="40" t="s">
        <v>27</v>
      </c>
      <c r="D7" s="42">
        <v>1</v>
      </c>
      <c r="E7" s="42"/>
      <c r="F7" s="42" t="s">
        <v>2070</v>
      </c>
      <c r="G7" s="178" t="s">
        <v>2320</v>
      </c>
      <c r="H7" s="178" t="s">
        <v>2321</v>
      </c>
      <c r="I7" s="138" t="s">
        <v>2322</v>
      </c>
      <c r="J7" s="178" t="s">
        <v>2323</v>
      </c>
      <c r="K7" s="6"/>
      <c r="L7" s="178" t="s">
        <v>1887</v>
      </c>
      <c r="M7" s="136" t="s">
        <v>1888</v>
      </c>
      <c r="N7" s="299" t="s">
        <v>1910</v>
      </c>
      <c r="O7" s="187" t="s">
        <v>1889</v>
      </c>
      <c r="P7" s="187" t="s">
        <v>2324</v>
      </c>
      <c r="Q7" s="42" t="s">
        <v>33</v>
      </c>
      <c r="R7" s="178" t="s">
        <v>1881</v>
      </c>
      <c r="S7" s="187"/>
      <c r="T7" s="187"/>
      <c r="U7" s="187"/>
      <c r="V7" s="44" t="s">
        <v>2325</v>
      </c>
      <c r="W7" s="295" t="s">
        <v>38</v>
      </c>
      <c r="X7" s="187"/>
      <c r="Y7" s="187"/>
      <c r="Z7" s="178">
        <v>4359642</v>
      </c>
      <c r="AA7" s="37">
        <v>20</v>
      </c>
      <c r="AB7" s="42"/>
      <c r="AC7" s="42"/>
      <c r="AD7" s="42">
        <v>39.5</v>
      </c>
      <c r="AE7" s="42"/>
      <c r="AF7" s="42"/>
      <c r="AG7" s="42">
        <v>15</v>
      </c>
      <c r="AH7" s="42" t="s">
        <v>8</v>
      </c>
      <c r="AI7" s="296"/>
      <c r="AJ7" s="42"/>
      <c r="AK7" s="42">
        <v>39.5</v>
      </c>
      <c r="AL7" s="68">
        <v>1.325</v>
      </c>
      <c r="AM7" s="303"/>
      <c r="AN7" s="303"/>
      <c r="AO7" s="303"/>
      <c r="AP7" s="303"/>
      <c r="AQ7" s="303"/>
      <c r="AR7" s="68">
        <f t="shared" si="1"/>
        <v>1.325</v>
      </c>
      <c r="AS7" s="42"/>
      <c r="AT7" s="42">
        <v>39.5</v>
      </c>
      <c r="AU7" s="68">
        <v>7.952</v>
      </c>
      <c r="AV7" s="303"/>
      <c r="AW7" s="303"/>
      <c r="AX7" s="303"/>
      <c r="AY7" s="303"/>
      <c r="AZ7" s="303"/>
      <c r="BA7" s="68">
        <f t="shared" si="2"/>
        <v>7.952</v>
      </c>
    </row>
    <row r="8" spans="1:53" ht="30" customHeight="1">
      <c r="A8" s="42">
        <v>3</v>
      </c>
      <c r="B8" s="178" t="str">
        <f t="shared" si="0"/>
        <v xml:space="preserve">GL 3 2  SW Krapkowice 47-300 Krapkowice  </v>
      </c>
      <c r="C8" s="40" t="s">
        <v>27</v>
      </c>
      <c r="D8" s="42">
        <v>3</v>
      </c>
      <c r="E8" s="42">
        <v>2</v>
      </c>
      <c r="F8" s="42"/>
      <c r="G8" s="310" t="s">
        <v>2326</v>
      </c>
      <c r="H8" s="312" t="s">
        <v>2155</v>
      </c>
      <c r="I8" s="310" t="s">
        <v>2156</v>
      </c>
      <c r="J8" s="187"/>
      <c r="K8" s="184"/>
      <c r="L8" s="178" t="s">
        <v>2159</v>
      </c>
      <c r="M8" s="136" t="s">
        <v>2136</v>
      </c>
      <c r="N8" s="299" t="s">
        <v>1910</v>
      </c>
      <c r="O8" s="187" t="s">
        <v>22</v>
      </c>
      <c r="P8" s="187" t="s">
        <v>2327</v>
      </c>
      <c r="Q8" s="42" t="s">
        <v>33</v>
      </c>
      <c r="R8" s="178" t="s">
        <v>1881</v>
      </c>
      <c r="S8" s="187"/>
      <c r="T8" s="300"/>
      <c r="U8" s="187"/>
      <c r="V8" s="295" t="s">
        <v>2328</v>
      </c>
      <c r="W8" s="295" t="s">
        <v>39</v>
      </c>
      <c r="X8" s="187"/>
      <c r="Y8" s="187"/>
      <c r="Z8" s="187">
        <v>97794535</v>
      </c>
      <c r="AA8" s="42">
        <v>1</v>
      </c>
      <c r="AB8" s="45"/>
      <c r="AC8" s="45"/>
      <c r="AD8" s="45">
        <v>80</v>
      </c>
      <c r="AE8" s="45"/>
      <c r="AF8" s="45"/>
      <c r="AG8" s="42">
        <v>0.4</v>
      </c>
      <c r="AH8" s="42" t="s">
        <v>8</v>
      </c>
      <c r="AI8" s="296"/>
      <c r="AJ8" s="45"/>
      <c r="AK8" s="45">
        <v>80</v>
      </c>
      <c r="AL8" s="68">
        <v>19.059999999999999</v>
      </c>
      <c r="AM8" s="68"/>
      <c r="AN8" s="68"/>
      <c r="AO8" s="68"/>
      <c r="AP8" s="68"/>
      <c r="AQ8" s="68"/>
      <c r="AR8" s="68">
        <f t="shared" ref="AR8:AR10" si="3">SUM(AL8:AQ8)</f>
        <v>19.059999999999999</v>
      </c>
      <c r="AS8" s="45"/>
      <c r="AT8" s="45">
        <v>80</v>
      </c>
      <c r="AU8" s="68">
        <v>114.35899999999999</v>
      </c>
      <c r="AV8" s="68"/>
      <c r="AW8" s="68"/>
      <c r="AX8" s="68"/>
      <c r="AY8" s="68"/>
      <c r="AZ8" s="68"/>
      <c r="BA8" s="68">
        <f t="shared" ref="BA8:BA10" si="4">SUM(AU8:AZ8)</f>
        <v>114.35899999999999</v>
      </c>
    </row>
    <row r="9" spans="1:53" ht="30" customHeight="1">
      <c r="A9" s="42">
        <v>4</v>
      </c>
      <c r="B9" s="178" t="str">
        <f t="shared" si="0"/>
        <v xml:space="preserve">GL 3 2  SW Krępna 47-330 Zdzieszowice Krępna </v>
      </c>
      <c r="C9" s="40" t="s">
        <v>27</v>
      </c>
      <c r="D9" s="42">
        <v>3</v>
      </c>
      <c r="E9" s="42">
        <v>2</v>
      </c>
      <c r="F9" s="42"/>
      <c r="G9" s="310" t="s">
        <v>2329</v>
      </c>
      <c r="H9" s="312" t="s">
        <v>2162</v>
      </c>
      <c r="I9" s="310" t="s">
        <v>2163</v>
      </c>
      <c r="J9" s="187" t="s">
        <v>2330</v>
      </c>
      <c r="K9" s="184"/>
      <c r="L9" s="178" t="s">
        <v>2159</v>
      </c>
      <c r="M9" s="136" t="s">
        <v>2136</v>
      </c>
      <c r="N9" s="299" t="s">
        <v>1910</v>
      </c>
      <c r="O9" s="187" t="s">
        <v>22</v>
      </c>
      <c r="P9" s="187" t="s">
        <v>2331</v>
      </c>
      <c r="Q9" s="42" t="s">
        <v>33</v>
      </c>
      <c r="R9" s="178" t="s">
        <v>1881</v>
      </c>
      <c r="S9" s="187"/>
      <c r="T9" s="300"/>
      <c r="U9" s="187"/>
      <c r="V9" s="295" t="s">
        <v>2332</v>
      </c>
      <c r="W9" s="295" t="s">
        <v>39</v>
      </c>
      <c r="X9" s="187"/>
      <c r="Y9" s="187"/>
      <c r="Z9" s="187">
        <v>97794479</v>
      </c>
      <c r="AA9" s="42">
        <v>1</v>
      </c>
      <c r="AB9" s="45"/>
      <c r="AC9" s="45"/>
      <c r="AD9" s="45">
        <v>75</v>
      </c>
      <c r="AE9" s="45"/>
      <c r="AF9" s="45"/>
      <c r="AG9" s="42">
        <v>0.4</v>
      </c>
      <c r="AH9" s="42" t="s">
        <v>8</v>
      </c>
      <c r="AI9" s="296"/>
      <c r="AJ9" s="45"/>
      <c r="AK9" s="45">
        <v>75</v>
      </c>
      <c r="AL9" s="68">
        <v>12.519</v>
      </c>
      <c r="AM9" s="68"/>
      <c r="AN9" s="68"/>
      <c r="AO9" s="68"/>
      <c r="AP9" s="68"/>
      <c r="AQ9" s="68"/>
      <c r="AR9" s="68">
        <f t="shared" si="3"/>
        <v>12.519</v>
      </c>
      <c r="AS9" s="45"/>
      <c r="AT9" s="45">
        <v>75</v>
      </c>
      <c r="AU9" s="68">
        <v>75.111999999999995</v>
      </c>
      <c r="AV9" s="68"/>
      <c r="AW9" s="68"/>
      <c r="AX9" s="68"/>
      <c r="AY9" s="68"/>
      <c r="AZ9" s="68"/>
      <c r="BA9" s="68">
        <f t="shared" si="4"/>
        <v>75.111999999999995</v>
      </c>
    </row>
    <row r="10" spans="1:53" ht="30" customHeight="1">
      <c r="A10" s="42">
        <v>5</v>
      </c>
      <c r="B10" s="178" t="str">
        <f t="shared" si="0"/>
        <v xml:space="preserve">GL 3 3  Jaz klapowy na kanale ulgi 45-715 Opole ul. Odrodzenia </v>
      </c>
      <c r="C10" s="40" t="s">
        <v>27</v>
      </c>
      <c r="D10" s="42">
        <v>3</v>
      </c>
      <c r="E10" s="42">
        <v>3</v>
      </c>
      <c r="F10" s="42"/>
      <c r="G10" s="310" t="s">
        <v>2333</v>
      </c>
      <c r="H10" s="187" t="s">
        <v>2334</v>
      </c>
      <c r="I10" s="310" t="s">
        <v>2133</v>
      </c>
      <c r="J10" s="187" t="s">
        <v>2335</v>
      </c>
      <c r="K10" s="6"/>
      <c r="L10" s="178" t="s">
        <v>2171</v>
      </c>
      <c r="M10" s="136" t="s">
        <v>2136</v>
      </c>
      <c r="N10" s="299" t="s">
        <v>1910</v>
      </c>
      <c r="O10" s="187" t="s">
        <v>22</v>
      </c>
      <c r="P10" s="187" t="s">
        <v>2336</v>
      </c>
      <c r="Q10" s="42" t="s">
        <v>33</v>
      </c>
      <c r="R10" s="178" t="s">
        <v>1881</v>
      </c>
      <c r="S10" s="187"/>
      <c r="T10" s="187"/>
      <c r="U10" s="187"/>
      <c r="V10" s="295" t="s">
        <v>2337</v>
      </c>
      <c r="W10" s="295" t="s">
        <v>39</v>
      </c>
      <c r="X10" s="187"/>
      <c r="Y10" s="187"/>
      <c r="Z10" s="187">
        <v>4339381</v>
      </c>
      <c r="AA10" s="42">
        <v>20</v>
      </c>
      <c r="AB10" s="42"/>
      <c r="AC10" s="42"/>
      <c r="AD10" s="42">
        <v>40</v>
      </c>
      <c r="AE10" s="42"/>
      <c r="AF10" s="42"/>
      <c r="AG10" s="42">
        <v>0.4</v>
      </c>
      <c r="AH10" s="42" t="s">
        <v>8</v>
      </c>
      <c r="AI10" s="67"/>
      <c r="AJ10" s="42"/>
      <c r="AK10" s="42">
        <v>40</v>
      </c>
      <c r="AL10" s="68">
        <v>12.1</v>
      </c>
      <c r="AM10" s="68"/>
      <c r="AN10" s="68"/>
      <c r="AO10" s="68"/>
      <c r="AP10" s="68"/>
      <c r="AQ10" s="68"/>
      <c r="AR10" s="68">
        <f t="shared" si="3"/>
        <v>12.1</v>
      </c>
      <c r="AS10" s="42"/>
      <c r="AT10" s="42">
        <v>40</v>
      </c>
      <c r="AU10" s="68">
        <v>72.596999999999994</v>
      </c>
      <c r="AV10" s="68"/>
      <c r="AW10" s="68"/>
      <c r="AX10" s="68"/>
      <c r="AY10" s="68"/>
      <c r="AZ10" s="68"/>
      <c r="BA10" s="68">
        <f t="shared" si="4"/>
        <v>72.596999999999994</v>
      </c>
    </row>
    <row r="11" spans="1:53" ht="30" customHeight="1">
      <c r="A11" s="42">
        <v>6</v>
      </c>
      <c r="B11" s="178" t="str">
        <f t="shared" si="0"/>
        <v xml:space="preserve">GL 3 3  SW Chróścice śluza 46-080 Chróścice Narok </v>
      </c>
      <c r="C11" s="40" t="s">
        <v>27</v>
      </c>
      <c r="D11" s="42">
        <v>3</v>
      </c>
      <c r="E11" s="42">
        <v>3</v>
      </c>
      <c r="F11" s="42"/>
      <c r="G11" s="310" t="s">
        <v>2207</v>
      </c>
      <c r="H11" s="187" t="s">
        <v>2203</v>
      </c>
      <c r="I11" s="310" t="s">
        <v>2204</v>
      </c>
      <c r="J11" s="187" t="s">
        <v>2338</v>
      </c>
      <c r="K11" s="6"/>
      <c r="L11" s="178" t="s">
        <v>2171</v>
      </c>
      <c r="M11" s="136" t="s">
        <v>2136</v>
      </c>
      <c r="N11" s="299" t="s">
        <v>1910</v>
      </c>
      <c r="O11" s="187" t="s">
        <v>22</v>
      </c>
      <c r="P11" s="187" t="s">
        <v>2339</v>
      </c>
      <c r="Q11" s="42" t="s">
        <v>33</v>
      </c>
      <c r="R11" s="178" t="s">
        <v>1881</v>
      </c>
      <c r="S11" s="187"/>
      <c r="T11" s="187"/>
      <c r="U11" s="187"/>
      <c r="V11" s="295" t="s">
        <v>2340</v>
      </c>
      <c r="W11" s="295" t="s">
        <v>39</v>
      </c>
      <c r="X11" s="187"/>
      <c r="Y11" s="187"/>
      <c r="Z11" s="187">
        <v>99637351</v>
      </c>
      <c r="AA11" s="42">
        <v>1</v>
      </c>
      <c r="AB11" s="42"/>
      <c r="AC11" s="42"/>
      <c r="AD11" s="42">
        <v>100</v>
      </c>
      <c r="AE11" s="42"/>
      <c r="AF11" s="42"/>
      <c r="AG11" s="42">
        <v>0.4</v>
      </c>
      <c r="AH11" s="42" t="s">
        <v>8</v>
      </c>
      <c r="AI11" s="296"/>
      <c r="AJ11" s="42"/>
      <c r="AK11" s="42">
        <v>100</v>
      </c>
      <c r="AL11" s="68">
        <v>10.987</v>
      </c>
      <c r="AM11" s="68"/>
      <c r="AN11" s="68"/>
      <c r="AO11" s="68"/>
      <c r="AP11" s="68"/>
      <c r="AQ11" s="68"/>
      <c r="AR11" s="68">
        <f t="shared" ref="AR11:AR12" si="5">SUM(AL11:AQ11)</f>
        <v>10.987</v>
      </c>
      <c r="AS11" s="42"/>
      <c r="AT11" s="42">
        <v>100</v>
      </c>
      <c r="AU11" s="68">
        <v>65.92</v>
      </c>
      <c r="AV11" s="68"/>
      <c r="AW11" s="68"/>
      <c r="AX11" s="68"/>
      <c r="AY11" s="68"/>
      <c r="AZ11" s="68"/>
      <c r="BA11" s="68">
        <f t="shared" ref="BA11:BA12" si="6">SUM(AU11:AZ11)</f>
        <v>65.92</v>
      </c>
    </row>
    <row r="12" spans="1:53" ht="30" customHeight="1">
      <c r="A12" s="42">
        <v>7</v>
      </c>
      <c r="B12" s="178" t="str">
        <f t="shared" si="0"/>
        <v xml:space="preserve">GL 3 3  Śluza i przepust wałowy na kanale ulgi 45-715 Opole ul. Krapkowicka </v>
      </c>
      <c r="C12" s="40" t="s">
        <v>27</v>
      </c>
      <c r="D12" s="42">
        <v>3</v>
      </c>
      <c r="E12" s="42">
        <v>3</v>
      </c>
      <c r="F12" s="42"/>
      <c r="G12" s="178" t="s">
        <v>2341</v>
      </c>
      <c r="H12" s="187" t="s">
        <v>2334</v>
      </c>
      <c r="I12" s="178" t="s">
        <v>2133</v>
      </c>
      <c r="J12" s="187" t="s">
        <v>2342</v>
      </c>
      <c r="K12" s="6"/>
      <c r="L12" s="178" t="s">
        <v>2171</v>
      </c>
      <c r="M12" s="136" t="s">
        <v>2136</v>
      </c>
      <c r="N12" s="299" t="s">
        <v>1910</v>
      </c>
      <c r="O12" s="187" t="s">
        <v>22</v>
      </c>
      <c r="P12" s="187"/>
      <c r="Q12" s="42" t="s">
        <v>33</v>
      </c>
      <c r="R12" s="178" t="s">
        <v>1881</v>
      </c>
      <c r="S12" s="187"/>
      <c r="T12" s="187"/>
      <c r="U12" s="187"/>
      <c r="V12" s="37" t="s">
        <v>2343</v>
      </c>
      <c r="W12" s="295" t="s">
        <v>38</v>
      </c>
      <c r="X12" s="187"/>
      <c r="Y12" s="187"/>
      <c r="Z12" s="178">
        <v>50107126</v>
      </c>
      <c r="AA12" s="37">
        <v>1</v>
      </c>
      <c r="AB12" s="42"/>
      <c r="AC12" s="42"/>
      <c r="AD12" s="42">
        <v>15</v>
      </c>
      <c r="AE12" s="42"/>
      <c r="AF12" s="42"/>
      <c r="AG12" s="42">
        <v>0.4</v>
      </c>
      <c r="AH12" s="42" t="s">
        <v>8</v>
      </c>
      <c r="AI12" s="296"/>
      <c r="AJ12" s="42"/>
      <c r="AK12" s="42">
        <v>15</v>
      </c>
      <c r="AL12" s="68">
        <v>0.497</v>
      </c>
      <c r="AM12" s="68"/>
      <c r="AN12" s="68"/>
      <c r="AO12" s="68"/>
      <c r="AP12" s="68"/>
      <c r="AQ12" s="68"/>
      <c r="AR12" s="68">
        <f t="shared" si="5"/>
        <v>0.497</v>
      </c>
      <c r="AS12" s="42"/>
      <c r="AT12" s="42">
        <v>15</v>
      </c>
      <c r="AU12" s="68">
        <v>2.98</v>
      </c>
      <c r="AV12" s="68"/>
      <c r="AW12" s="68"/>
      <c r="AX12" s="68"/>
      <c r="AY12" s="68"/>
      <c r="AZ12" s="68"/>
      <c r="BA12" s="68">
        <f t="shared" si="6"/>
        <v>2.98</v>
      </c>
    </row>
    <row r="13" spans="1:53" ht="15" customHeight="1" thickBot="1">
      <c r="A13" s="209"/>
      <c r="B13" s="319"/>
      <c r="C13" s="320"/>
      <c r="D13" s="209"/>
      <c r="E13" s="209"/>
      <c r="F13" s="209"/>
      <c r="G13" s="319"/>
      <c r="H13" s="321"/>
      <c r="I13" s="321"/>
      <c r="J13" s="319"/>
      <c r="K13" s="322"/>
      <c r="L13" s="319"/>
      <c r="N13" s="205"/>
      <c r="O13" s="321"/>
      <c r="P13" s="321"/>
      <c r="Q13" s="209"/>
      <c r="R13" s="319"/>
      <c r="S13" s="321"/>
      <c r="T13" s="323"/>
      <c r="U13" s="321"/>
      <c r="V13" s="309"/>
      <c r="W13" s="311"/>
      <c r="X13" s="321"/>
      <c r="Y13" s="321"/>
      <c r="Z13" s="319"/>
      <c r="AA13" s="209"/>
      <c r="AB13" s="324"/>
      <c r="AC13" s="324"/>
      <c r="AD13" s="324"/>
      <c r="AE13" s="324"/>
      <c r="AF13" s="324"/>
      <c r="AG13" s="209"/>
      <c r="AH13" s="209"/>
      <c r="AI13" s="316"/>
      <c r="AJ13" s="324"/>
      <c r="AK13" s="324"/>
      <c r="AL13" s="325"/>
      <c r="AM13" s="326"/>
      <c r="AN13" s="326"/>
      <c r="AO13" s="326"/>
      <c r="AP13" s="326"/>
      <c r="AQ13" s="326"/>
      <c r="AR13" s="325"/>
      <c r="AS13" s="324"/>
      <c r="AT13" s="324"/>
      <c r="AU13" s="325"/>
      <c r="AV13" s="326"/>
      <c r="AW13" s="326"/>
      <c r="AX13" s="326"/>
      <c r="AY13" s="326"/>
      <c r="AZ13" s="326"/>
      <c r="BA13" s="325"/>
    </row>
    <row r="14" spans="1:53" s="282" customFormat="1" ht="15.75" thickBot="1">
      <c r="A14" s="290"/>
      <c r="B14" s="107"/>
      <c r="C14" s="290"/>
      <c r="D14" s="290"/>
      <c r="E14" s="290"/>
      <c r="F14" s="290"/>
      <c r="K14" s="292"/>
      <c r="M14" s="319"/>
      <c r="P14" s="290"/>
      <c r="Q14" s="290"/>
      <c r="V14" s="290"/>
      <c r="W14" s="290"/>
      <c r="Z14" s="290"/>
      <c r="AA14" s="290"/>
      <c r="AB14" s="290"/>
      <c r="AC14" s="290"/>
      <c r="AD14" s="290"/>
      <c r="AE14" s="290"/>
      <c r="AF14" s="290"/>
      <c r="AG14" s="290"/>
      <c r="AH14" s="290"/>
      <c r="AJ14" s="290"/>
      <c r="AK14" s="290"/>
      <c r="AR14" s="220">
        <f>SUM(AR6:AR12)</f>
        <v>70.705999999999989</v>
      </c>
      <c r="AS14" s="290"/>
      <c r="AT14" s="290"/>
      <c r="BA14" s="220">
        <f>SUM(BA6:BA12)</f>
        <v>424.22899999999998</v>
      </c>
    </row>
    <row r="15" spans="1:53" ht="15">
      <c r="M15" s="282"/>
    </row>
    <row r="16" spans="1:53">
      <c r="B16" s="327"/>
    </row>
  </sheetData>
  <sheetProtection algorithmName="SHA-512" hashValue="+mDCSaMecFSLVF/0Y1ihGE843Y18Bec0xxdiB7bgRzTI71ocV3poAbLWCd1+24pLtjV2D2xgYAuHiN19ccn92A==" saltValue="sw0+hXmBQdzVC+jEdWeo7A==" spinCount="100000" sheet="1" objects="1" scenarios="1" formatColumns="0" sort="0" autoFilter="0"/>
  <autoFilter ref="A5:BA12"/>
  <mergeCells count="2">
    <mergeCell ref="C4:F4"/>
    <mergeCell ref="B1:D1"/>
  </mergeCells>
  <dataValidations count="1">
    <dataValidation type="date" allowBlank="1" showInputMessage="1" showErrorMessage="1" sqref="U6">
      <formula1>36526</formula1>
      <formula2>55153</formula2>
    </dataValidation>
  </dataValidations>
  <pageMargins left="0.7" right="0.7" top="0.75" bottom="0.75" header="0.3" footer="0.3"/>
  <pageSetup paperSize="8" scale="4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'[1]Dane pomocnicze'!#REF!</xm:f>
          </x14:formula1>
          <xm:sqref>W10:W11 W13 W6:W8 C6:C13 T6 O6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25</vt:i4>
      </vt:variant>
      <vt:variant>
        <vt:lpstr>Zakresy nazwane</vt:lpstr>
      </vt:variant>
      <vt:variant>
        <vt:i4>1</vt:i4>
      </vt:variant>
    </vt:vector>
  </HeadingPairs>
  <TitlesOfParts>
    <vt:vector size="26" baseType="lpstr">
      <vt:lpstr>Części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'14'!Obszar_wydruku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Borys Maksymiuk RZGW Białystok</dc:creator>
  <cp:lastModifiedBy>Sławomir Kowalczyk</cp:lastModifiedBy>
  <cp:lastPrinted>2018-09-17T09:56:48Z</cp:lastPrinted>
  <dcterms:created xsi:type="dcterms:W3CDTF">2018-02-05T06:12:59Z</dcterms:created>
  <dcterms:modified xsi:type="dcterms:W3CDTF">2018-09-17T10:20:42Z</dcterms:modified>
</cp:coreProperties>
</file>